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ey" sheetId="1" r:id="rId4"/>
    <sheet state="visible" name="CABS1 overexpression cell lysat" sheetId="2" r:id="rId5"/>
  </sheets>
  <definedNames/>
  <calcPr/>
</workbook>
</file>

<file path=xl/sharedStrings.xml><?xml version="1.0" encoding="utf-8"?>
<sst xmlns="http://schemas.openxmlformats.org/spreadsheetml/2006/main" count="774" uniqueCount="758">
  <si>
    <t>Definitions</t>
  </si>
  <si>
    <t>Accession</t>
  </si>
  <si>
    <t>The unique protein accession number for the identification.  The number can be used in any citation or link as it is the only unique stable identifier for an entry.</t>
  </si>
  <si>
    <t>Description</t>
  </si>
  <si>
    <t>Protein Name.</t>
  </si>
  <si>
    <t>Score</t>
  </si>
  <si>
    <t>The sum of the score of all peptides that were identified.</t>
  </si>
  <si>
    <t>Coverage</t>
  </si>
  <si>
    <t>The percentage of the protein sequence that is covered by the identified peptides.  It is the total number of identified amino acids in the peptides divided by the number of amino acids in the protein.</t>
  </si>
  <si>
    <t># Proteins</t>
  </si>
  <si>
    <t>Number of proteins matching the peptides identified.</t>
  </si>
  <si>
    <t>When there is more than one protein identified it is typically due to isoforms, etc., which are difficult to differentiate.</t>
  </si>
  <si>
    <t># Unique Peptides</t>
  </si>
  <si>
    <t>Unique peptides identified which only occur in the protein identified.</t>
  </si>
  <si>
    <t># Peptides</t>
  </si>
  <si>
    <t>Peptides are often identified more than once so they are not unique but are still added to the total number.</t>
  </si>
  <si>
    <t># PSMs</t>
  </si>
  <si>
    <t>Peptide Spectral Matches.   The number of PSM's is the total number of identified peptide spectra matched for the protein.  PSMs are roughly proportional to protein abundance.</t>
  </si>
  <si>
    <t>PSMs for the same protein in different samples can be used to compare changes in relative abundance</t>
  </si>
  <si>
    <t># AAs</t>
  </si>
  <si>
    <t>Number of amino acids in the intact protein (theoretical).</t>
  </si>
  <si>
    <t>MW [kDa]</t>
  </si>
  <si>
    <t>Molecular Weight of the intact protein (theoretical).</t>
  </si>
  <si>
    <t>calc. pI</t>
  </si>
  <si>
    <t>Calculated pI of the intact protein (theoretical).</t>
  </si>
  <si>
    <t>Xcorr</t>
  </si>
  <si>
    <t>Xcorr (cross correlation) is a measure of the strength of fit of experimental peptide fragments to theoretical spectra created from the sequence b and y ions.  It is a unitless statistical number.</t>
  </si>
  <si>
    <t>Charge</t>
  </si>
  <si>
    <t>This is the charge state of the peptide that was identified.  The large majority of peptides identified will carry either a +2 or a +3 charge.</t>
  </si>
  <si>
    <t>MH+ (Da)</t>
  </si>
  <si>
    <t xml:space="preserve">The actual mass of the identified peptide (with a charge state of +1) as opposed to the observed mass.  </t>
  </si>
  <si>
    <t>Delta M (ppm)</t>
  </si>
  <si>
    <t>Delta mass is the deviation of the theoretical mass from the experimental mass in ppm.</t>
  </si>
  <si>
    <t>RT (min)</t>
  </si>
  <si>
    <t>The retention time of the peptide (the time in the run that it was identified).</t>
  </si>
  <si>
    <t>ΣCoverage</t>
  </si>
  <si>
    <t>Σ# Proteins</t>
  </si>
  <si>
    <t>Σ# Unique Peptides</t>
  </si>
  <si>
    <t>Σ# Peptides</t>
  </si>
  <si>
    <t>Σ# PSMs</t>
  </si>
  <si>
    <t>A6: Area</t>
  </si>
  <si>
    <t>B6: Area</t>
  </si>
  <si>
    <t>C6: Area</t>
  </si>
  <si>
    <t>D6: Area</t>
  </si>
  <si>
    <t>E6: Area</t>
  </si>
  <si>
    <t>F6: Area</t>
  </si>
  <si>
    <t>G6: Area</t>
  </si>
  <si>
    <t>H6: Area</t>
  </si>
  <si>
    <t>I6: Area</t>
  </si>
  <si>
    <t>J6: Area</t>
  </si>
  <si>
    <t>K6: Area</t>
  </si>
  <si>
    <t>A corrected</t>
  </si>
  <si>
    <t>B corrected</t>
  </si>
  <si>
    <t>C corrected</t>
  </si>
  <si>
    <t>D corrected</t>
  </si>
  <si>
    <t>E corrected</t>
  </si>
  <si>
    <t>F corrected</t>
  </si>
  <si>
    <t>G corrected</t>
  </si>
  <si>
    <t>H corrected</t>
  </si>
  <si>
    <t>I corrected</t>
  </si>
  <si>
    <t>J corrected</t>
  </si>
  <si>
    <t>K corrected</t>
  </si>
  <si>
    <t>Average</t>
  </si>
  <si>
    <t>Score A3</t>
  </si>
  <si>
    <t>Coverage A3</t>
  </si>
  <si>
    <t># Peptides A3</t>
  </si>
  <si>
    <t># PSM A3</t>
  </si>
  <si>
    <t>Score B3</t>
  </si>
  <si>
    <t>Coverage B3</t>
  </si>
  <si>
    <t># Peptides B3</t>
  </si>
  <si>
    <t># PSM B3</t>
  </si>
  <si>
    <t>Score C3</t>
  </si>
  <si>
    <t>Coverage C3</t>
  </si>
  <si>
    <t># Peptides C3</t>
  </si>
  <si>
    <t># PSM C3</t>
  </si>
  <si>
    <t>Score D3</t>
  </si>
  <si>
    <t>Coverage D3</t>
  </si>
  <si>
    <t># Peptides D3</t>
  </si>
  <si>
    <t># PSM D3</t>
  </si>
  <si>
    <t>Score E3</t>
  </si>
  <si>
    <t>Coverage E3</t>
  </si>
  <si>
    <t># Peptides E3</t>
  </si>
  <si>
    <t># PSM E3</t>
  </si>
  <si>
    <t>Score F3</t>
  </si>
  <si>
    <t>Coverage F3</t>
  </si>
  <si>
    <t># Peptides F3</t>
  </si>
  <si>
    <t># PSM F3</t>
  </si>
  <si>
    <t>Score G3</t>
  </si>
  <si>
    <t>Coverage G3</t>
  </si>
  <si>
    <t># Peptides G3</t>
  </si>
  <si>
    <t># PSM G3</t>
  </si>
  <si>
    <t>Score H3</t>
  </si>
  <si>
    <t>Coverage H3</t>
  </si>
  <si>
    <t># Peptides H3</t>
  </si>
  <si>
    <t># PSM H3</t>
  </si>
  <si>
    <t>Score I3</t>
  </si>
  <si>
    <t>Coverage I3</t>
  </si>
  <si>
    <t># Peptides I3</t>
  </si>
  <si>
    <t># PSM I3</t>
  </si>
  <si>
    <t>Score J3</t>
  </si>
  <si>
    <t>Coverage J3</t>
  </si>
  <si>
    <t># Peptides J3</t>
  </si>
  <si>
    <t># PSM J3</t>
  </si>
  <si>
    <t>Score K3</t>
  </si>
  <si>
    <t>Coverage K3</t>
  </si>
  <si>
    <t># Peptides K3</t>
  </si>
  <si>
    <t># PSM K3</t>
  </si>
  <si>
    <t>P05387</t>
  </si>
  <si>
    <t>60S acidic ribosomal protein P2 OS=Homo sapiens GN=RPLP2 PE=1 SV=1 - [RLA2_HUMAN]</t>
  </si>
  <si>
    <t>P07737</t>
  </si>
  <si>
    <t>Profilin-1 OS=Homo sapiens GN=PFN1 PE=1 SV=2 - [PROF1_HUMAN]</t>
  </si>
  <si>
    <t>F5H265</t>
  </si>
  <si>
    <t>Polyubiquitin-C (Fragment) OS=Homo sapiens GN=UBC PE=1 SV=1 - [F5H265_HUMAN]</t>
  </si>
  <si>
    <t>C9JL85</t>
  </si>
  <si>
    <t>Myotrophin OS=Homo sapiens GN=MTPN PE=1 SV=1 - [C9JL85_HUMAN]</t>
  </si>
  <si>
    <t>K7EJT5</t>
  </si>
  <si>
    <t>60S ribosomal protein L22 (Fragment) OS=Homo sapiens GN=RPL22 PE=1 SV=1 - [K7EJT5_HUMAN]</t>
  </si>
  <si>
    <t>Q96KC9</t>
  </si>
  <si>
    <t>Calcium-binding and spermatid-specific protein 1 OS=Homo sapiens GN=CABS1 PE=2 SV=3 - [CABS1_HUMAN]</t>
  </si>
  <si>
    <t>P62805</t>
  </si>
  <si>
    <t>Histone H4 OS=Homo sapiens GN=HIST1H4A PE=1 SV=2 - [H4_HUMAN]</t>
  </si>
  <si>
    <t>G3V4M8</t>
  </si>
  <si>
    <t>Heterogeneous nuclear ribonucleoproteins C1/C2 (Fragment) OS=Homo sapiens GN=HNRNPC PE=1 SV=1 - [G3V4M8_HUMAN]</t>
  </si>
  <si>
    <t>B8ZZL8</t>
  </si>
  <si>
    <t>10 kDa heat shock protein, mitochondrial OS=Homo sapiens GN=HSPE1 PE=1 SV=1 - [B8ZZL8_HUMAN]</t>
  </si>
  <si>
    <t>P04080</t>
  </si>
  <si>
    <t>Cystatin-B OS=Homo sapiens GN=CSTB PE=1 SV=2 - [CYTB_HUMAN]</t>
  </si>
  <si>
    <t>P62269</t>
  </si>
  <si>
    <t>40S ribosomal protein S18 OS=Homo sapiens GN=RPS18 PE=1 SV=3 - [RS18_HUMAN]</t>
  </si>
  <si>
    <t>Q06830</t>
  </si>
  <si>
    <t>Peroxiredoxin-1 OS=Homo sapiens GN=PRDX1 PE=1 SV=1 - [PRDX1_HUMAN]</t>
  </si>
  <si>
    <t>P0DMV8</t>
  </si>
  <si>
    <t>Heat shock 70 kDa protein 1A OS=Homo sapiens GN=HSPA1A PE=1 SV=1 - [HS71A_HUMAN]</t>
  </si>
  <si>
    <t>P11142</t>
  </si>
  <si>
    <t>Heat shock cognate 71 kDa protein OS=Homo sapiens GN=HSPA8 PE=1 SV=1 - [HSP7C_HUMAN]</t>
  </si>
  <si>
    <t>P10599</t>
  </si>
  <si>
    <t>Thioredoxin OS=Homo sapiens GN=TXN PE=1 SV=3 - [THIO_HUMAN]</t>
  </si>
  <si>
    <t>P40926</t>
  </si>
  <si>
    <t>Malate dehydrogenase, mitochondrial OS=Homo sapiens GN=MDH2 PE=1 SV=3 - [MDHM_HUMAN]</t>
  </si>
  <si>
    <t>P62258</t>
  </si>
  <si>
    <t>14-3-3 protein epsilon OS=Homo sapiens GN=YWHAE PE=1 SV=1 - [1433E_HUMAN]</t>
  </si>
  <si>
    <t>P07437</t>
  </si>
  <si>
    <t>Tubulin beta chain OS=Homo sapiens GN=TUBB PE=1 SV=2 - [TBB5_HUMAN]</t>
  </si>
  <si>
    <t>P68371</t>
  </si>
  <si>
    <t>Tubulin beta-4B chain OS=Homo sapiens GN=TUBB4B PE=1 SV=1 - [TBB4B_HUMAN]</t>
  </si>
  <si>
    <t>F8VZJ2</t>
  </si>
  <si>
    <t>Nascent polypeptide-associated complex subunit alpha OS=Homo sapiens GN=NACA PE=1 SV=1 - [F8VZJ2_HUMAN]</t>
  </si>
  <si>
    <t>P60174</t>
  </si>
  <si>
    <t>Triosephosphate isomerase OS=Homo sapiens GN=TPI1 PE=1 SV=3 - [TPIS_HUMAN]</t>
  </si>
  <si>
    <t>Q32Q12</t>
  </si>
  <si>
    <t>Nucleoside diphosphate kinase OS=Homo sapiens GN=NME1-NME2 PE=1 SV=1 - [Q32Q12_HUMAN]</t>
  </si>
  <si>
    <t>P68363</t>
  </si>
  <si>
    <t>Tubulin alpha-1B chain OS=Homo sapiens GN=TUBA1B PE=1 SV=1 - [TBA1B_HUMAN]</t>
  </si>
  <si>
    <t>G3V210</t>
  </si>
  <si>
    <t>60S acidic ribosomal protein P0 OS=Homo sapiens GN=RPLP0 PE=1 SV=1 - [G3V210_HUMAN]</t>
  </si>
  <si>
    <t>E5RIF1</t>
  </si>
  <si>
    <t>Ubiquitin-conjugating enzyme E2 variant 2 (Fragment) OS=Homo sapiens GN=UBE2V2 PE=4 SV=1 - [E5RIF1_HUMAN]</t>
  </si>
  <si>
    <t>H0YH81</t>
  </si>
  <si>
    <t>ATP synthase subunit beta, mitochondrial (Fragment) OS=Homo sapiens GN=ATP5B PE=1 SV=1 - [H0YH81_HUMAN]</t>
  </si>
  <si>
    <t>P67809</t>
  </si>
  <si>
    <t>Nuclease-sensitive element-binding protein 1 OS=Homo sapiens GN=YBX1 PE=1 SV=3 - [YBOX1_HUMAN]</t>
  </si>
  <si>
    <t>Q9Y5L4</t>
  </si>
  <si>
    <t>Mitochondrial import inner membrane translocase subunit Tim13 OS=Homo sapiens GN=TIMM13 PE=1 SV=1 - [TIM13_HUMAN]</t>
  </si>
  <si>
    <t>A2A2D0</t>
  </si>
  <si>
    <t>Stathmin (Fragment) OS=Homo sapiens GN=STMN1 PE=1 SV=8 - [A2A2D0_HUMAN]</t>
  </si>
  <si>
    <t>G3V5D9</t>
  </si>
  <si>
    <t>DNA-(apurinic or apyrimidinic site) lyase (Fragment) OS=Homo sapiens GN=APEX1 PE=1 SV=8 - [G3V5D9_HUMAN]</t>
  </si>
  <si>
    <t>P09936</t>
  </si>
  <si>
    <t>Ubiquitin carboxyl-terminal hydrolase isozyme L1 OS=Homo sapiens GN=UCHL1 PE=1 SV=2 - [UCHL1_HUMAN]</t>
  </si>
  <si>
    <t>P06733</t>
  </si>
  <si>
    <t>Alpha-enolase OS=Homo sapiens GN=ENO1 PE=1 SV=2 - [ENOA_HUMAN]</t>
  </si>
  <si>
    <t>P62937</t>
  </si>
  <si>
    <t>Peptidyl-prolyl cis-trans isomerase A OS=Homo sapiens GN=PPIA PE=1 SV=2 - [PPIA_HUMAN]</t>
  </si>
  <si>
    <t>E5RI99</t>
  </si>
  <si>
    <t>60S ribosomal protein L30 (Fragment) OS=Homo sapiens GN=RPL30 PE=1 SV=1 - [E5RI99_HUMAN]</t>
  </si>
  <si>
    <t>H3BR27</t>
  </si>
  <si>
    <t>RNA-binding motif protein, X chromosome OS=Homo sapiens GN=RBMX PE=1 SV=1 - [H3BR27_HUMAN]</t>
  </si>
  <si>
    <t>E9PN17</t>
  </si>
  <si>
    <t>ATP synthase subunit g, mitochondrial OS=Homo sapiens GN=ATP5L PE=1 SV=1 - [E9PN17_HUMAN]</t>
  </si>
  <si>
    <t>P35908</t>
  </si>
  <si>
    <t>Keratin, type II cytoskeletal 2 epidermal OS=Homo sapiens GN=KRT2 PE=1 SV=2 - [K22E_HUMAN]</t>
  </si>
  <si>
    <t>H0YMA0</t>
  </si>
  <si>
    <t>U2 small nuclear ribonucleoprotein A' (Fragment) OS=Homo sapiens GN=SNRPA1 PE=1 SV=1 - [H0YMA0_HUMAN]</t>
  </si>
  <si>
    <t>P30041</t>
  </si>
  <si>
    <t>Peroxiredoxin-6 OS=Homo sapiens GN=PRDX6 PE=1 SV=3 - [PRDX6_HUMAN]</t>
  </si>
  <si>
    <t>G3V3U4</t>
  </si>
  <si>
    <t>Proteasome subunit alpha type OS=Homo sapiens GN=PSMA6 PE=1 SV=1 - [G3V3U4_HUMAN]</t>
  </si>
  <si>
    <t>P63244</t>
  </si>
  <si>
    <t>Receptor of activated protein C kinase 1 OS=Homo sapiens GN=RACK1 PE=1 SV=3 - [RACK1_HUMAN]</t>
  </si>
  <si>
    <t>Q5HYB6</t>
  </si>
  <si>
    <t>Epididymis luminal protein 189 OS=Homo sapiens GN=DKFZp686J1372 PE=1 SV=1 - [Q5HYB6_HUMAN]</t>
  </si>
  <si>
    <t>P23284</t>
  </si>
  <si>
    <t>Peptidyl-prolyl cis-trans isomerase B OS=Homo sapiens GN=PPIB PE=1 SV=2 - [PPIB_HUMAN]</t>
  </si>
  <si>
    <t>G3V203</t>
  </si>
  <si>
    <t>60S ribosomal protein L18 OS=Homo sapiens GN=RPL18 PE=1 SV=1 - [G3V203_HUMAN]</t>
  </si>
  <si>
    <t>P60709</t>
  </si>
  <si>
    <t>Actin, cytoplasmic 1 OS=Homo sapiens GN=ACTB PE=1 SV=1 - [ACTB_HUMAN]</t>
  </si>
  <si>
    <t>P04264</t>
  </si>
  <si>
    <t>Keratin, type II cytoskeletal 1 OS=Homo sapiens GN=KRT1 PE=1 SV=6 - [K2C1_HUMAN]</t>
  </si>
  <si>
    <t>P10809</t>
  </si>
  <si>
    <t>60 kDa heat shock protein, mitochondrial OS=Homo sapiens GN=HSPD1 PE=1 SV=2 - [CH60_HUMAN]</t>
  </si>
  <si>
    <t>P37802</t>
  </si>
  <si>
    <t>Transgelin-2 OS=Homo sapiens GN=TAGLN2 PE=1 SV=3 - [TAGL2_HUMAN]</t>
  </si>
  <si>
    <t>F8VPF3</t>
  </si>
  <si>
    <t>Myosin light polypeptide 6 (Fragment) OS=Homo sapiens GN=MYL6 PE=1 SV=1 - [F8VPF3_HUMAN]</t>
  </si>
  <si>
    <t>P23396</t>
  </si>
  <si>
    <t>40S ribosomal protein S3 OS=Homo sapiens GN=RPS3 PE=1 SV=2 - [RS3_HUMAN]</t>
  </si>
  <si>
    <t>I3L3P7</t>
  </si>
  <si>
    <t>40S ribosomal protein S15a OS=Homo sapiens GN=RPS15A PE=1 SV=1 - [I3L3P7_HUMAN]</t>
  </si>
  <si>
    <t>C9JU14</t>
  </si>
  <si>
    <t>Ras-related protein Rab-6B (Fragment) OS=Homo sapiens GN=RAB6B PE=1 SV=3 - [C9JU14_HUMAN]</t>
  </si>
  <si>
    <t>Q86WV2</t>
  </si>
  <si>
    <t>COX4I1 protein OS=Homo sapiens GN=COX4I1 PE=1 SV=1 - [Q86WV2_HUMAN]</t>
  </si>
  <si>
    <t>K7EQA1</t>
  </si>
  <si>
    <t>Programmed cell death protein 5 OS=Homo sapiens GN=PDCD5 PE=1 SV=1 - [K7EQA1_HUMAN]</t>
  </si>
  <si>
    <t>P07195</t>
  </si>
  <si>
    <t>L-lactate dehydrogenase B chain OS=Homo sapiens GN=LDHB PE=1 SV=2 - [LDHB_HUMAN]</t>
  </si>
  <si>
    <t>P08238</t>
  </si>
  <si>
    <t>Heat shock protein HSP 90-beta OS=Homo sapiens GN=HSP90AB1 PE=1 SV=4 - [HS90B_HUMAN]</t>
  </si>
  <si>
    <t>P07900</t>
  </si>
  <si>
    <t>Heat shock protein HSP 90-alpha OS=Homo sapiens GN=HSP90AA1 PE=1 SV=5 - [HS90A_HUMAN]</t>
  </si>
  <si>
    <t>H0YB22</t>
  </si>
  <si>
    <t>40S ribosomal protein S14 (Fragment) OS=Homo sapiens GN=RPS14 PE=1 SV=1 - [H0YB22_HUMAN]</t>
  </si>
  <si>
    <t>Q5T7C4</t>
  </si>
  <si>
    <t>High mobility group protein B1 OS=Homo sapiens GN=HMGB1 PE=1 SV=1 - [Q5T7C4_HUMAN]</t>
  </si>
  <si>
    <t>F8VRJ2</t>
  </si>
  <si>
    <t>Nucleosome assembly protein 1-like 1 (Fragment) OS=Homo sapiens GN=NAP1L1 PE=1 SV=1 - [F8VRJ2_HUMAN]</t>
  </si>
  <si>
    <t>M0QX69</t>
  </si>
  <si>
    <t>NEDD8-conjugating enzyme Ubc12 (Fragment) OS=Homo sapiens GN=UBE2M PE=1 SV=8 - [M0QX69_HUMAN]</t>
  </si>
  <si>
    <t>P04406</t>
  </si>
  <si>
    <t>Glyceraldehyde-3-phosphate dehydrogenase OS=Homo sapiens GN=GAPDH PE=1 SV=3 - [G3P_HUMAN]</t>
  </si>
  <si>
    <t>E5RIW3</t>
  </si>
  <si>
    <t>Tubulin-specific chaperone A OS=Homo sapiens GN=TBCA PE=1 SV=1 - [E5RIW3_HUMAN]</t>
  </si>
  <si>
    <t>G3V1A4</t>
  </si>
  <si>
    <t>Cofilin 1 (Non-muscle), isoform CRA_a OS=Homo sapiens GN=CFL1 PE=1 SV=1 - [G3V1A4_HUMAN]</t>
  </si>
  <si>
    <t>P04075</t>
  </si>
  <si>
    <t>Fructose-bisphosphate aldolase A OS=Homo sapiens GN=ALDOA PE=1 SV=2 - [ALDOA_HUMAN]</t>
  </si>
  <si>
    <t>P62316</t>
  </si>
  <si>
    <t>Small nuclear ribonucleoprotein Sm D2 OS=Homo sapiens GN=SNRPD2 PE=1 SV=1 - [SMD2_HUMAN]</t>
  </si>
  <si>
    <t>P61204</t>
  </si>
  <si>
    <t>ADP-ribosylation factor 3 OS=Homo sapiens GN=ARF3 PE=1 SV=2 - [ARF3_HUMAN]</t>
  </si>
  <si>
    <t>P30050</t>
  </si>
  <si>
    <t>60S ribosomal protein L12 OS=Homo sapiens GN=RPL12 PE=1 SV=1 - [RL12_HUMAN]</t>
  </si>
  <si>
    <t>P62851</t>
  </si>
  <si>
    <t>40S ribosomal protein S25 OS=Homo sapiens GN=RPS25 PE=1 SV=1 - [RS25_HUMAN]</t>
  </si>
  <si>
    <t>H0YEL5</t>
  </si>
  <si>
    <t>Peptidyl-prolyl cis-trans isomerase (Fragment) OS=Homo sapiens GN=PPIH PE=1 SV=1 - [H0YEL5_HUMAN]</t>
  </si>
  <si>
    <t>H0YMN7</t>
  </si>
  <si>
    <t>Ras-related protein Rab-8B OS=Homo sapiens GN=RAB8B PE=1 SV=1 - [H0YMN7_HUMAN]</t>
  </si>
  <si>
    <t>J3KTF8</t>
  </si>
  <si>
    <t>Rho GDP-dissociation inhibitor 1 (Fragment) OS=Homo sapiens GN=ARHGDIA PE=1 SV=8 - [J3KTF8_HUMAN]</t>
  </si>
  <si>
    <t>B5MCT8</t>
  </si>
  <si>
    <t>40S ribosomal protein S9 OS=Homo sapiens GN=RPS9 PE=1 SV=1 - [B5MCT8_HUMAN]</t>
  </si>
  <si>
    <t>P30046</t>
  </si>
  <si>
    <t>D-dopachrome decarboxylase OS=Homo sapiens GN=DDT PE=1 SV=3 - [DOPD_HUMAN]</t>
  </si>
  <si>
    <t>Q9HB71</t>
  </si>
  <si>
    <t>Calcyclin-binding protein OS=Homo sapiens GN=CACYBP PE=1 SV=2 - [CYBP_HUMAN]</t>
  </si>
  <si>
    <t>P61088</t>
  </si>
  <si>
    <t>Ubiquitin-conjugating enzyme E2 N OS=Homo sapiens GN=UBE2N PE=1 SV=1 - [UBE2N_HUMAN]</t>
  </si>
  <si>
    <t>M0R1M5</t>
  </si>
  <si>
    <t>40S ribosomal protein S16 (Fragment) OS=Homo sapiens GN=RPS16 PE=1 SV=1 - [M0R1M5_HUMAN]</t>
  </si>
  <si>
    <t>P13645</t>
  </si>
  <si>
    <t>Keratin, type I cytoskeletal 10 OS=Homo sapiens GN=KRT10 PE=1 SV=6 - [K1C10_HUMAN]</t>
  </si>
  <si>
    <t>Q8WVC2</t>
  </si>
  <si>
    <t>40S ribosomal protein S21 OS=Homo sapiens GN=RPS21 PE=1 SV=1 - [Q8WVC2_HUMAN]</t>
  </si>
  <si>
    <t>P63104</t>
  </si>
  <si>
    <t>14-3-3 protein zeta/delta OS=Homo sapiens GN=YWHAZ PE=1 SV=1 - [1433Z_HUMAN]</t>
  </si>
  <si>
    <t>F5GY37</t>
  </si>
  <si>
    <t>Prohibitin-2 OS=Homo sapiens GN=PHB2 PE=1 SV=1 - [F5GY37_HUMAN]</t>
  </si>
  <si>
    <t>Q6EEV6</t>
  </si>
  <si>
    <t>Small ubiquitin-related modifier 4 OS=Homo sapiens GN=SUMO4 PE=1 SV=2 - [SUMO4_HUMAN]</t>
  </si>
  <si>
    <t>O43175</t>
  </si>
  <si>
    <t>D-3-phosphoglycerate dehydrogenase OS=Homo sapiens GN=PHGDH PE=1 SV=4 - [SERA_HUMAN]</t>
  </si>
  <si>
    <t>E9PJD9</t>
  </si>
  <si>
    <t>60S ribosomal protein L27a OS=Homo sapiens GN=RPL27A PE=1 SV=1 - [E9PJD9_HUMAN]</t>
  </si>
  <si>
    <t>A0A087WUI2</t>
  </si>
  <si>
    <t>Heterogeneous nuclear ribonucleoproteins A2/B1 OS=Homo sapiens GN=HNRNPA2B1 PE=1 SV=1 - [A0A087WUI2_HUMAN]</t>
  </si>
  <si>
    <t>C9J9K3</t>
  </si>
  <si>
    <t>40S ribosomal protein SA (Fragment) OS=Homo sapiens GN=RPSA PE=1 SV=8 - [C9J9K3_HUMAN]</t>
  </si>
  <si>
    <t>P62701</t>
  </si>
  <si>
    <t>40S ribosomal protein S4, X isoform OS=Homo sapiens GN=RPS4X PE=1 SV=2 - [RS4X_HUMAN]</t>
  </si>
  <si>
    <t>P51148</t>
  </si>
  <si>
    <t>Ras-related protein Rab-5C OS=Homo sapiens GN=RAB5C PE=1 SV=2 - [RAB5C_HUMAN]</t>
  </si>
  <si>
    <t>P60866</t>
  </si>
  <si>
    <t>40S ribosomal protein S20 OS=Homo sapiens GN=RPS20 PE=1 SV=1 - [RS20_HUMAN]</t>
  </si>
  <si>
    <t>H3BMH2</t>
  </si>
  <si>
    <t>Ras-related protein Rab-11A (Fragment) OS=Homo sapiens GN=RAB11A PE=4 SV=1 - [H3BMH2_HUMAN]</t>
  </si>
  <si>
    <t>B8ZZQ6</t>
  </si>
  <si>
    <t>Prothymosin alpha OS=Homo sapiens GN=PTMA PE=1 SV=1 - [B8ZZQ6_HUMAN]</t>
  </si>
  <si>
    <t>C9J592</t>
  </si>
  <si>
    <t>Ras-related protein Rab-7a (Fragment) OS=Homo sapiens GN=RAB7A PE=1 SV=1 - [C9J592_HUMAN]</t>
  </si>
  <si>
    <t>E9PPH5</t>
  </si>
  <si>
    <t>Acidic leucine-rich nuclear phosphoprotein 32 family member E (Fragment) OS=Homo sapiens GN=ANP32E PE=1 SV=1 - [E9PPH5_HUMAN]</t>
  </si>
  <si>
    <t>C9JFR7</t>
  </si>
  <si>
    <t>Cytochrome c (Fragment) OS=Homo sapiens GN=CYCS PE=1 SV=1 - [C9JFR7_HUMAN]</t>
  </si>
  <si>
    <t>P61981</t>
  </si>
  <si>
    <t>14-3-3 protein gamma OS=Homo sapiens GN=YWHAG PE=1 SV=2 - [1433G_HUMAN]</t>
  </si>
  <si>
    <t>P32119</t>
  </si>
  <si>
    <t>Peroxiredoxin-2 OS=Homo sapiens GN=PRDX2 PE=1 SV=5 - [PRDX2_HUMAN]</t>
  </si>
  <si>
    <t>P00338</t>
  </si>
  <si>
    <t>L-lactate dehydrogenase A chain OS=Homo sapiens GN=LDHA PE=1 SV=2 - [LDHA_HUMAN]</t>
  </si>
  <si>
    <t>F5H6P7</t>
  </si>
  <si>
    <t>Protein mago nashi homolog 2 OS=Homo sapiens GN=MAGOHB PE=4 SV=1 - [F5H6P7_HUMAN]</t>
  </si>
  <si>
    <t>C9JZ20</t>
  </si>
  <si>
    <t>Prohibitin (Fragment) OS=Homo sapiens GN=PHB PE=1 SV=1 - [C9JZ20_HUMAN]</t>
  </si>
  <si>
    <t>A8MUD9</t>
  </si>
  <si>
    <t>60S ribosomal protein L7 OS=Homo sapiens GN=RPL7 PE=1 SV=1 - [A8MUD9_HUMAN]</t>
  </si>
  <si>
    <t>B4DNK4</t>
  </si>
  <si>
    <t>Pyruvate kinase OS=Homo sapiens GN=PKM PE=1 SV=1 - [B4DNK4_HUMAN]</t>
  </si>
  <si>
    <t>F5GZI0</t>
  </si>
  <si>
    <t>4F2 cell-surface antigen heavy chain OS=Homo sapiens GN=SLC3A2 PE=1 SV=1 - [F5GZI0_HUMAN]</t>
  </si>
  <si>
    <t>H7C4H2</t>
  </si>
  <si>
    <t>Signal recognition particle receptor subunit beta (Fragment) OS=Homo sapiens GN=SRPRB PE=1 SV=1 - [H7C4H2_HUMAN]</t>
  </si>
  <si>
    <t>Q99471</t>
  </si>
  <si>
    <t>Prefoldin subunit 5 OS=Homo sapiens GN=PFDN5 PE=1 SV=2 - [PFD5_HUMAN]</t>
  </si>
  <si>
    <t>F8VY04</t>
  </si>
  <si>
    <t>Adenylate kinase 2, mitochondrial OS=Homo sapiens GN=AK2 PE=1 SV=1 - [F8VY04_HUMAN]</t>
  </si>
  <si>
    <t>F8W6I7</t>
  </si>
  <si>
    <t>Heterogeneous nuclear ribonucleoprotein A1 OS=Homo sapiens GN=HNRNPA1 PE=1 SV=2 - [F8W6I7_HUMAN]</t>
  </si>
  <si>
    <t>P62633</t>
  </si>
  <si>
    <t>Cellular nucleic acid-binding protein OS=Homo sapiens GN=CNBP PE=1 SV=1 - [CNBP_HUMAN]</t>
  </si>
  <si>
    <t>C9K0U8</t>
  </si>
  <si>
    <t>Single-stranded DNA-binding protein, mitochondrial (Fragment) OS=Homo sapiens GN=SSBP1 PE=1 SV=1 - [C9K0U8_HUMAN]</t>
  </si>
  <si>
    <t>H0YMP1</t>
  </si>
  <si>
    <t>Deoxyuridine 5'-triphosphate nucleotidohydrolase, mitochondrial (Fragment) OS=Homo sapiens GN=DUT PE=1 SV=1 - [H0YMP1_HUMAN]</t>
  </si>
  <si>
    <t>J3QR09</t>
  </si>
  <si>
    <t>Ribosomal protein L19 OS=Homo sapiens GN=RPL19 PE=1 SV=1 - [J3QR09_HUMAN]</t>
  </si>
  <si>
    <t>E7EPB3</t>
  </si>
  <si>
    <t>60S ribosomal protein L14 OS=Homo sapiens GN=RPL14 PE=1 SV=1 - [E7EPB3_HUMAN]</t>
  </si>
  <si>
    <t>E5RGH3</t>
  </si>
  <si>
    <t>Polyadenylate-binding protein 1 (Fragment) OS=Homo sapiens GN=PABPC1 PE=1 SV=1 - [E5RGH3_HUMAN]</t>
  </si>
  <si>
    <t>H3BND3</t>
  </si>
  <si>
    <t>Cleavage and polyadenylation-specificity factor subunit 5 (Fragment) OS=Homo sapiens GN=NUDT21 PE=1 SV=8 - [H3BND3_HUMAN]</t>
  </si>
  <si>
    <t>H0YN26</t>
  </si>
  <si>
    <t>Acidic leucine-rich nuclear phosphoprotein 32 family member A OS=Homo sapiens GN=ANP32A PE=1 SV=1 - [H0YN26_HUMAN]</t>
  </si>
  <si>
    <t>P30040</t>
  </si>
  <si>
    <t>Endoplasmic reticulum resident protein 29 OS=Homo sapiens GN=ERP29 PE=1 SV=4 - [ERP29_HUMAN]</t>
  </si>
  <si>
    <t>P35527</t>
  </si>
  <si>
    <t>Keratin, type I cytoskeletal 9 OS=Homo sapiens GN=KRT9 PE=1 SV=3 - [K1C9_HUMAN]</t>
  </si>
  <si>
    <t>P62829</t>
  </si>
  <si>
    <t>60S ribosomal protein L23 OS=Homo sapiens GN=RPL23 PE=1 SV=1 - [RL23_HUMAN]</t>
  </si>
  <si>
    <t>M0QZC5</t>
  </si>
  <si>
    <t>40S ribosomal protein S11 OS=Homo sapiens GN=RPS11 PE=1 SV=1 - [M0QZC5_HUMAN]</t>
  </si>
  <si>
    <t>P13647</t>
  </si>
  <si>
    <t>Keratin, type II cytoskeletal 5 OS=Homo sapiens GN=KRT5 PE=1 SV=3 - [K2C5_HUMAN]</t>
  </si>
  <si>
    <t>P00492</t>
  </si>
  <si>
    <t>Hypoxanthine-guanine phosphoribosyltransferase OS=Homo sapiens GN=HPRT1 PE=1 SV=2 - [HPRT_HUMAN]</t>
  </si>
  <si>
    <t>C9JXB8</t>
  </si>
  <si>
    <t>60S ribosomal protein L24 OS=Homo sapiens GN=RPL24 PE=1 SV=1 - [C9JXB8_HUMAN]</t>
  </si>
  <si>
    <t>P53999</t>
  </si>
  <si>
    <t>Activated RNA polymerase II transcriptional coactivator p15 OS=Homo sapiens GN=SUB1 PE=1 SV=3 - [TCP4_HUMAN]</t>
  </si>
  <si>
    <t>P62753</t>
  </si>
  <si>
    <t>40S ribosomal protein S6 OS=Homo sapiens GN=RPS6 PE=1 SV=1 - [RS6_HUMAN]</t>
  </si>
  <si>
    <t>Q9Y5S9</t>
  </si>
  <si>
    <t>RNA-binding protein 8A OS=Homo sapiens GN=RBM8A PE=1 SV=1 - [RBM8A_HUMAN]</t>
  </si>
  <si>
    <t>I3L397</t>
  </si>
  <si>
    <t>Eukaryotic translation initiation factor 5A (Fragment) OS=Homo sapiens GN=EIF5A PE=1 SV=8 - [I3L397_HUMAN]</t>
  </si>
  <si>
    <t>P28074</t>
  </si>
  <si>
    <t>Proteasome subunit beta type-5 OS=Homo sapiens GN=PSMB5 PE=1 SV=3 - [PSB5_HUMAN]</t>
  </si>
  <si>
    <t>O43399</t>
  </si>
  <si>
    <t>Tumor protein D54 OS=Homo sapiens GN=TPD52L2 PE=1 SV=2 - [TPD54_HUMAN]</t>
  </si>
  <si>
    <t>E9PES6</t>
  </si>
  <si>
    <t>High mobility group protein B3 (Fragment) OS=Homo sapiens GN=HMGB3 PE=1 SV=1 - [E9PES6_HUMAN]</t>
  </si>
  <si>
    <t>J3KMX5</t>
  </si>
  <si>
    <t>40S ribosomal protein S13 OS=Homo sapiens GN=RPS13 PE=1 SV=1 - [J3KMX5_HUMAN]</t>
  </si>
  <si>
    <t>P00441</t>
  </si>
  <si>
    <t>Superoxide dismutase [Cu-Zn] OS=Homo sapiens GN=SOD1 PE=1 SV=2 - [SODC_HUMAN]</t>
  </si>
  <si>
    <t>P68104</t>
  </si>
  <si>
    <t>Elongation factor 1-alpha 1 OS=Homo sapiens GN=EEF1A1 PE=1 SV=1 - [EF1A1_HUMAN]</t>
  </si>
  <si>
    <t>P51572</t>
  </si>
  <si>
    <t>B-cell receptor-associated protein 31 OS=Homo sapiens GN=BCAP31 PE=1 SV=3 - [BAP31_HUMAN]</t>
  </si>
  <si>
    <t>Q02878</t>
  </si>
  <si>
    <t>60S ribosomal protein L6 OS=Homo sapiens GN=RPL6 PE=1 SV=3 - [RL6_HUMAN]</t>
  </si>
  <si>
    <t>P19338</t>
  </si>
  <si>
    <t>Nucleolin OS=Homo sapiens GN=NCL PE=1 SV=3 - [NUCL_HUMAN]</t>
  </si>
  <si>
    <t>H7C3I1</t>
  </si>
  <si>
    <t>Hsc70-interacting protein (Fragment) OS=Homo sapiens GN=ST13 PE=1 SV=1 - [H7C3I1_HUMAN]</t>
  </si>
  <si>
    <t>B1AHF3</t>
  </si>
  <si>
    <t>NADH-cytochrome b5 reductase 3 (Fragment) OS=Homo sapiens GN=CYB5R3 PE=1 SV=1 - [B1AHF3_HUMAN]</t>
  </si>
  <si>
    <t>H3BRU6</t>
  </si>
  <si>
    <t>Poly(rC)-binding protein 2 (Fragment) OS=Homo sapiens GN=PCBP2 PE=1 SV=1 - [H3BRU6_HUMAN]</t>
  </si>
  <si>
    <t>P00918</t>
  </si>
  <si>
    <t>Carbonic anhydrase 2 OS=Homo sapiens GN=CA2 PE=1 SV=2 - [CAH2_HUMAN]</t>
  </si>
  <si>
    <t>P00558</t>
  </si>
  <si>
    <t>Phosphoglycerate kinase 1 OS=Homo sapiens GN=PGK1 PE=1 SV=3 - [PGK1_HUMAN]</t>
  </si>
  <si>
    <t>H0YNX5</t>
  </si>
  <si>
    <t>Signal peptidase complex catalytic subunit SEC11 (Fragment) OS=Homo sapiens GN=SEC11A PE=1 SV=1 - [H0YNX5_HUMAN]</t>
  </si>
  <si>
    <t>P30048</t>
  </si>
  <si>
    <t>Thioredoxin-dependent peroxide reductase, mitochondrial OS=Homo sapiens GN=PRDX3 PE=1 SV=3 - [PRDX3_HUMAN]</t>
  </si>
  <si>
    <t>P16403</t>
  </si>
  <si>
    <t>Histone H1.2 OS=Homo sapiens GN=HIST1H1C PE=1 SV=2 - [H12_HUMAN]</t>
  </si>
  <si>
    <t>D6R9B6</t>
  </si>
  <si>
    <t>40S ribosomal protein S3a OS=Homo sapiens GN=RPS3A PE=1 SV=1 - [D6R9B6_HUMAN]</t>
  </si>
  <si>
    <t>H7C3P7</t>
  </si>
  <si>
    <t>Ras-related protein Ral-A (Fragment) OS=Homo sapiens GN=RALA PE=1 SV=1 - [H7C3P7_HUMAN]</t>
  </si>
  <si>
    <t>P12004</t>
  </si>
  <si>
    <t>Proliferating cell nuclear antigen OS=Homo sapiens GN=PCNA PE=1 SV=1 - [PCNA_HUMAN]</t>
  </si>
  <si>
    <t>A0A0J9YXP8</t>
  </si>
  <si>
    <t>Glucose-6-phosphate isomerase (Fragment) OS=Homo sapiens GN=GPI PE=1 SV=1 - [A0A0J9YXP8_HUMAN]</t>
  </si>
  <si>
    <t>P55072</t>
  </si>
  <si>
    <t>Transitional endoplasmic reticulum ATPase OS=Homo sapiens GN=VCP PE=1 SV=4 - [TERA_HUMAN]</t>
  </si>
  <si>
    <t>P30086</t>
  </si>
  <si>
    <t>Phosphatidylethanolamine-binding protein 1 OS=Homo sapiens GN=PEBP1 PE=1 SV=3 - [PEBP1_HUMAN]</t>
  </si>
  <si>
    <t>Q9H773</t>
  </si>
  <si>
    <t>dCTP pyrophosphatase 1 OS=Homo sapiens GN=DCTPP1 PE=1 SV=1 - [DCTP1_HUMAN]</t>
  </si>
  <si>
    <t>P13639</t>
  </si>
  <si>
    <t>Elongation factor 2 OS=Homo sapiens GN=EEF2 PE=1 SV=4 - [EF2_HUMAN]</t>
  </si>
  <si>
    <t>P25398</t>
  </si>
  <si>
    <t>40S ribosomal protein S12 OS=Homo sapiens GN=RPS12 PE=1 SV=3 - [RS12_HUMAN]</t>
  </si>
  <si>
    <t>Q13162</t>
  </si>
  <si>
    <t>Peroxiredoxin-4 OS=Homo sapiens GN=PRDX4 PE=1 SV=1 - [PRDX4_HUMAN]</t>
  </si>
  <si>
    <t>G3V2K7</t>
  </si>
  <si>
    <t>Transmembrane emp24 domain-containing protein 10 OS=Homo sapiens GN=TMED10 PE=1 SV=1 - [G3V2K7_HUMAN]</t>
  </si>
  <si>
    <t>P12277</t>
  </si>
  <si>
    <t>Creatine kinase B-type OS=Homo sapiens GN=CKB PE=1 SV=1 - [KCRB_HUMAN]</t>
  </si>
  <si>
    <t>P62826</t>
  </si>
  <si>
    <t>GTP-binding nuclear protein Ran OS=Homo sapiens GN=RAN PE=1 SV=3 - [RAN_HUMAN]</t>
  </si>
  <si>
    <t>K7ELW0</t>
  </si>
  <si>
    <t>Protein deglycase DJ-1 OS=Homo sapiens GN=PARK7 PE=1 SV=1 - [K7ELW0_HUMAN]</t>
  </si>
  <si>
    <t>P22314</t>
  </si>
  <si>
    <t>Ubiquitin-like modifier-activating enzyme 1 OS=Homo sapiens GN=UBA1 PE=1 SV=3 - [UBA1_HUMAN]</t>
  </si>
  <si>
    <t>P27348</t>
  </si>
  <si>
    <t>14-3-3 protein theta OS=Homo sapiens GN=YWHAQ PE=1 SV=1 - [1433T_HUMAN]</t>
  </si>
  <si>
    <t>Q04760</t>
  </si>
  <si>
    <t>Lactoylglutathione lyase OS=Homo sapiens GN=GLO1 PE=1 SV=4 - [LGUL_HUMAN]</t>
  </si>
  <si>
    <t>E9PQD7</t>
  </si>
  <si>
    <t>40S ribosomal protein S2 OS=Homo sapiens GN=RPS2 PE=1 SV=1 - [E9PQD7_HUMAN]</t>
  </si>
  <si>
    <t>P40925</t>
  </si>
  <si>
    <t>Malate dehydrogenase, cytoplasmic OS=Homo sapiens GN=MDH1 PE=1 SV=4 - [MDHC_HUMAN]</t>
  </si>
  <si>
    <t>P49006</t>
  </si>
  <si>
    <t>MARCKS-related protein OS=Homo sapiens GN=MARCKSL1 PE=1 SV=2 - [MRP_HUMAN]</t>
  </si>
  <si>
    <t>Q13185</t>
  </si>
  <si>
    <t>Chromobox protein homolog 3 OS=Homo sapiens GN=CBX3 PE=1 SV=4 - [CBX3_HUMAN]</t>
  </si>
  <si>
    <t>Q15181</t>
  </si>
  <si>
    <t>Inorganic pyrophosphatase OS=Homo sapiens GN=PPA1 PE=1 SV=2 - [IPYR_HUMAN]</t>
  </si>
  <si>
    <t>E9PK01</t>
  </si>
  <si>
    <t>Elongation factor 1-delta (Fragment) OS=Homo sapiens GN=EEF1D PE=1 SV=1 - [E9PK01_HUMAN]</t>
  </si>
  <si>
    <t>F2Z393</t>
  </si>
  <si>
    <t>Transaldolase OS=Homo sapiens GN=TALDO1 PE=1 SV=1 - [F2Z393_HUMAN]</t>
  </si>
  <si>
    <t>E9PC52</t>
  </si>
  <si>
    <t>Histone-binding protein RBBP7 OS=Homo sapiens GN=RBBP7 PE=1 SV=1 - [E9PC52_HUMAN]</t>
  </si>
  <si>
    <t>P09874</t>
  </si>
  <si>
    <t>Poly [ADP-ribose] polymerase 1 OS=Homo sapiens GN=PARP1 PE=1 SV=4 - [PARP1_HUMAN]</t>
  </si>
  <si>
    <t>P50990</t>
  </si>
  <si>
    <t>T-complex protein 1 subunit theta OS=Homo sapiens GN=CCT8 PE=1 SV=4 - [TCPQ_HUMAN]</t>
  </si>
  <si>
    <t>C9JJ34</t>
  </si>
  <si>
    <t>Ran-specific GTPase-activating protein (Fragment) OS=Homo sapiens GN=RANBP1 PE=1 SV=1 - [C9JJ34_HUMAN]</t>
  </si>
  <si>
    <t>O75396</t>
  </si>
  <si>
    <t>Vesicle-trafficking protein SEC22b OS=Homo sapiens GN=SEC22B PE=1 SV=4 - [SC22B_HUMAN]</t>
  </si>
  <si>
    <t>P05455</t>
  </si>
  <si>
    <t>Lupus La protein OS=Homo sapiens GN=SSB PE=1 SV=2 - [LA_HUMAN]</t>
  </si>
  <si>
    <t>Q07955</t>
  </si>
  <si>
    <t>Serine/arginine-rich splicing factor 1 OS=Homo sapiens GN=SRSF1 PE=1 SV=2 - [SRSF1_HUMAN]</t>
  </si>
  <si>
    <t>A0A024RBT2</t>
  </si>
  <si>
    <t>Diablo homolog, mitochondrial OS=Homo sapiens GN=DIABLO PE=1 SV=1 - [A0A024RBT2_HUMAN]</t>
  </si>
  <si>
    <t>P34932</t>
  </si>
  <si>
    <t>Heat shock 70 kDa protein 4 OS=Homo sapiens GN=HSPA4 PE=1 SV=4 - [HSP74_HUMAN]</t>
  </si>
  <si>
    <t>P56537</t>
  </si>
  <si>
    <t>Eukaryotic translation initiation factor 6 OS=Homo sapiens GN=EIF6 PE=1 SV=1 - [IF6_HUMAN]</t>
  </si>
  <si>
    <t>P62913</t>
  </si>
  <si>
    <t>60S ribosomal protein L11 OS=Homo sapiens GN=RPL11 PE=1 SV=2 - [RL11_HUMAN]</t>
  </si>
  <si>
    <t>Q99832</t>
  </si>
  <si>
    <t>T-complex protein 1 subunit eta OS=Homo sapiens GN=CCT7 PE=1 SV=2 - [TCPH_HUMAN]</t>
  </si>
  <si>
    <t>H0Y400</t>
  </si>
  <si>
    <t>Spliceosome RNA helicase DDX39B (Fragment) OS=Homo sapiens GN=DDX39B PE=1 SV=1 - [H0Y400_HUMAN]</t>
  </si>
  <si>
    <t>Q5JR95</t>
  </si>
  <si>
    <t>40S ribosomal protein S8 OS=Homo sapiens GN=RPS8 PE=1 SV=1 - [Q5JR95_HUMAN]</t>
  </si>
  <si>
    <t>Q92688</t>
  </si>
  <si>
    <t>Acidic leucine-rich nuclear phosphoprotein 32 family member B OS=Homo sapiens GN=ANP32B PE=1 SV=1 - [AN32B_HUMAN]</t>
  </si>
  <si>
    <t>F8VQ14</t>
  </si>
  <si>
    <t>T-complex protein 1 subunit beta OS=Homo sapiens GN=CCT2 PE=1 SV=1 - [F8VQ14_HUMAN]</t>
  </si>
  <si>
    <t>P24666</t>
  </si>
  <si>
    <t>Low molecular weight phosphotyrosine protein phosphatase OS=Homo sapiens GN=ACP1 PE=1 SV=3 - [PPAC_HUMAN]</t>
  </si>
  <si>
    <t>A0A0C4DGB6</t>
  </si>
  <si>
    <t>Serum albumin OS=Homo sapiens GN=ALB PE=1 SV=1 - [A0A0C4DGB6_HUMAN]</t>
  </si>
  <si>
    <t>B0YJC4</t>
  </si>
  <si>
    <t>Vimentin OS=Homo sapiens GN=VIM PE=1 SV=1 - [B0YJC4_HUMAN]</t>
  </si>
  <si>
    <t>Q9Y265</t>
  </si>
  <si>
    <t>RuvB-like 1 OS=Homo sapiens GN=RUVBL1 PE=1 SV=1 - [RUVB1_HUMAN]</t>
  </si>
  <si>
    <t>P24534</t>
  </si>
  <si>
    <t>Elongation factor 1-beta OS=Homo sapiens GN=EEF1B2 PE=1 SV=3 - [EF1B_HUMAN]</t>
  </si>
  <si>
    <t>P49721</t>
  </si>
  <si>
    <t>Proteasome subunit beta type-2 OS=Homo sapiens GN=PSMB2 PE=1 SV=1 - [PSB2_HUMAN]</t>
  </si>
  <si>
    <t>J3QT28</t>
  </si>
  <si>
    <t>Mitotic checkpoint protein BUB3 (Fragment) OS=Homo sapiens GN=BUB3 PE=1 SV=1 - [J3QT28_HUMAN]</t>
  </si>
  <si>
    <t>P30044</t>
  </si>
  <si>
    <t>Peroxiredoxin-5, mitochondrial OS=Homo sapiens GN=PRDX5 PE=1 SV=4 - [PRDX5_HUMAN]</t>
  </si>
  <si>
    <t>O43707</t>
  </si>
  <si>
    <t>Alpha-actinin-4 OS=Homo sapiens GN=ACTN4 PE=1 SV=2 - [ACTN4_HUMAN]</t>
  </si>
  <si>
    <t>P14625</t>
  </si>
  <si>
    <t>Endoplasmin OS=Homo sapiens GN=HSP90B1 PE=1 SV=1 - [ENPL_HUMAN]</t>
  </si>
  <si>
    <t>Q9UQ80</t>
  </si>
  <si>
    <t>Proliferation-associated protein 2G4 OS=Homo sapiens GN=PA2G4 PE=1 SV=3 - [PA2G4_HUMAN]</t>
  </si>
  <si>
    <t>Q9NR31</t>
  </si>
  <si>
    <t>GTP-binding protein SAR1a OS=Homo sapiens GN=SAR1A PE=1 SV=1 - [SAR1A_HUMAN]</t>
  </si>
  <si>
    <t>P52815</t>
  </si>
  <si>
    <t>39S ribosomal protein L12, mitochondrial OS=Homo sapiens GN=MRPL12 PE=1 SV=2 - [RM12_HUMAN]</t>
  </si>
  <si>
    <t>B4DUR8</t>
  </si>
  <si>
    <t>T-complex protein 1 subunit gamma OS=Homo sapiens GN=CCT3 PE=1 SV=1 - [B4DUR8_HUMAN]</t>
  </si>
  <si>
    <t>P26583</t>
  </si>
  <si>
    <t>High mobility group protein B2 OS=Homo sapiens GN=HMGB2 PE=1 SV=2 - [HMGB2_HUMAN]</t>
  </si>
  <si>
    <t>B4DWR3</t>
  </si>
  <si>
    <t>Prefoldin subunit 3 OS=Homo sapiens GN=VBP1 PE=1 SV=1 - [B4DWR3_HUMAN]</t>
  </si>
  <si>
    <t>P26373</t>
  </si>
  <si>
    <t>60S ribosomal protein L13 OS=Homo sapiens GN=RPL13 PE=1 SV=4 - [RL13_HUMAN]</t>
  </si>
  <si>
    <t>Q5T6W2</t>
  </si>
  <si>
    <t>Heterogeneous nuclear ribonucleoprotein K (Fragment) OS=Homo sapiens GN=HNRNPK PE=1 SV=1 - [Q5T6W2_HUMAN]</t>
  </si>
  <si>
    <t>Q15102</t>
  </si>
  <si>
    <t>Platelet-activating factor acetylhydrolase IB subunit gamma OS=Homo sapiens GN=PAFAH1B3 PE=1 SV=1 - [PA1B3_HUMAN]</t>
  </si>
  <si>
    <t>P26641</t>
  </si>
  <si>
    <t>Elongation factor 1-gamma OS=Homo sapiens GN=EEF1G PE=1 SV=3 - [EF1G_HUMAN]</t>
  </si>
  <si>
    <t>D6RBL5</t>
  </si>
  <si>
    <t>Annexin OS=Homo sapiens GN=ANXA5 PE=1 SV=1 - [D6RBL5_HUMAN]</t>
  </si>
  <si>
    <t>P30101</t>
  </si>
  <si>
    <t>Protein disulfide-isomerase A3 OS=Homo sapiens GN=PDIA3 PE=1 SV=4 - [PDIA3_HUMAN]</t>
  </si>
  <si>
    <t>C9JTX4</t>
  </si>
  <si>
    <t>Junction plakoglobin (Fragment) OS=Homo sapiens GN=JUP PE=1 SV=1 - [C9JTX4_HUMAN]</t>
  </si>
  <si>
    <t>E7EQG2</t>
  </si>
  <si>
    <t>Eukaryotic initiation factor 4A-II OS=Homo sapiens GN=EIF4A2 PE=1 SV=1 - [E7EQG2_HUMAN]</t>
  </si>
  <si>
    <t>Q9Y617</t>
  </si>
  <si>
    <t>Phosphoserine aminotransferase OS=Homo sapiens GN=PSAT1 PE=1 SV=2 - [SERC_HUMAN]</t>
  </si>
  <si>
    <t>Q15365</t>
  </si>
  <si>
    <t>Poly(rC)-binding protein 1 OS=Homo sapiens GN=PCBP1 PE=1 SV=2 - [PCBP1_HUMAN]</t>
  </si>
  <si>
    <t>Q9Y266</t>
  </si>
  <si>
    <t>Nuclear migration protein nudC OS=Homo sapiens GN=NUDC PE=1 SV=1 - [NUDC_HUMAN]</t>
  </si>
  <si>
    <t>A0A087WXQ5</t>
  </si>
  <si>
    <t>TAR DNA-binding protein 43 (Fragment) OS=Homo sapiens GN=TARDBP PE=1 SV=1 - [A0A087WXQ5_HUMAN]</t>
  </si>
  <si>
    <t>Q14974</t>
  </si>
  <si>
    <t>Importin subunit beta-1 OS=Homo sapiens GN=KPNB1 PE=1 SV=2 - [IMB1_HUMAN]</t>
  </si>
  <si>
    <t>P19623</t>
  </si>
  <si>
    <t>Spermidine synthase OS=Homo sapiens GN=SRM PE=1 SV=1 - [SPEE_HUMAN]</t>
  </si>
  <si>
    <t>E9PCY7</t>
  </si>
  <si>
    <t>Heterogeneous nuclear ribonucleoprotein H OS=Homo sapiens GN=HNRNPH1 PE=1 SV=1 - [E9PCY7_HUMAN]</t>
  </si>
  <si>
    <t>Q00688</t>
  </si>
  <si>
    <t>Peptidyl-prolyl cis-trans isomerase FKBP3 OS=Homo sapiens GN=FKBP3 PE=1 SV=1 - [FKBP3_HUMAN]</t>
  </si>
  <si>
    <t>Q9Y295</t>
  </si>
  <si>
    <t>Developmentally-regulated GTP-binding protein 1 OS=Homo sapiens GN=DRG1 PE=1 SV=1 - [DRG1_HUMAN]</t>
  </si>
  <si>
    <t>P27824</t>
  </si>
  <si>
    <t>Calnexin OS=Homo sapiens GN=CANX PE=1 SV=2 - [CALX_HUMAN]</t>
  </si>
  <si>
    <t>V9GYJ9</t>
  </si>
  <si>
    <t>28S ribosomal protein S29, mitochondrial (Fragment) OS=Homo sapiens GN=DAP3 PE=1 SV=8 - [V9GYJ9_HUMAN]</t>
  </si>
  <si>
    <t>P20618</t>
  </si>
  <si>
    <t>Proteasome subunit beta type-1 OS=Homo sapiens GN=PSMB1 PE=1 SV=2 - [PSB1_HUMAN]</t>
  </si>
  <si>
    <t>O75937</t>
  </si>
  <si>
    <t>DnaJ homolog subfamily C member 8 OS=Homo sapiens GN=DNAJC8 PE=1 SV=2 - [DNJC8_HUMAN]</t>
  </si>
  <si>
    <t>A0A0C4DFV9</t>
  </si>
  <si>
    <t>Protein SET OS=Homo sapiens GN=SET PE=1 SV=1 - [A0A0C4DFV9_HUMAN]</t>
  </si>
  <si>
    <t>B1AK87</t>
  </si>
  <si>
    <t>Capping protein (Actin filament) muscle Z-line, beta, isoform CRA_a OS=Homo sapiens GN=CAPZB PE=1 SV=1 - [B1AK87_HUMAN]</t>
  </si>
  <si>
    <t>H0Y4R1</t>
  </si>
  <si>
    <t>Inosine-5'-monophosphate dehydrogenase 2 (Fragment) OS=Homo sapiens GN=IMPDH2 PE=1 SV=1 - [H0Y4R1_HUMAN]</t>
  </si>
  <si>
    <t>P38646</t>
  </si>
  <si>
    <t>Stress-70 protein, mitochondrial OS=Homo sapiens GN=HSPA9 PE=1 SV=2 - [GRP75_HUMAN]</t>
  </si>
  <si>
    <t>P25787</t>
  </si>
  <si>
    <t>Proteasome subunit alpha type-2 OS=Homo sapiens GN=PSMA2 PE=1 SV=2 - [PSA2_HUMAN]</t>
  </si>
  <si>
    <t>Q9NR45</t>
  </si>
  <si>
    <t>Sialic acid synthase OS=Homo sapiens GN=NANS PE=1 SV=2 - [SIAS_HUMAN]</t>
  </si>
  <si>
    <t>A0A0A0MR02</t>
  </si>
  <si>
    <t>Voltage-dependent anion-selective channel protein 2 (Fragment) OS=Homo sapiens GN=VDAC2 PE=1 SV=1 - [A0A0A0MR02_HUMAN]</t>
  </si>
  <si>
    <t>E7ENZ3</t>
  </si>
  <si>
    <t>T-complex protein 1 subunit epsilon OS=Homo sapiens GN=CCT5 PE=1 SV=1 - [E7ENZ3_HUMAN]</t>
  </si>
  <si>
    <t>P28072</t>
  </si>
  <si>
    <t>Proteasome subunit beta type-6 OS=Homo sapiens GN=PSMB6 PE=1 SV=4 - [PSB6_HUMAN]</t>
  </si>
  <si>
    <t>P11021</t>
  </si>
  <si>
    <t>78 kDa glucose-regulated protein OS=Homo sapiens GN=HSPA5 PE=1 SV=2 - [GRP78_HUMAN]</t>
  </si>
  <si>
    <t>Q5QNZ2</t>
  </si>
  <si>
    <t>ATP synthase F(0) complex subunit B1, mitochondrial OS=Homo sapiens GN=ATP5F1 PE=1 SV=1 - [Q5QNZ2_HUMAN]</t>
  </si>
  <si>
    <t>Q9BVC6</t>
  </si>
  <si>
    <t>Transmembrane protein 109 OS=Homo sapiens GN=TMEM109 PE=1 SV=1 - [TM109_HUMAN]</t>
  </si>
  <si>
    <t>D6R9P3</t>
  </si>
  <si>
    <t>Heterogeneous nuclear ribonucleoprotein A/B OS=Homo sapiens GN=HNRNPAB PE=1 SV=1 - [D6R9P3_HUMAN]</t>
  </si>
  <si>
    <t>G3V2Y4</t>
  </si>
  <si>
    <t>Serine hydroxymethyltransferase (Fragment) OS=Homo sapiens GN=SHMT2 PE=1 SV=1 - [G3V2Y4_HUMAN]</t>
  </si>
  <si>
    <t>E9PKD5</t>
  </si>
  <si>
    <t>26S protease regulatory subunit 6A (Fragment) OS=Homo sapiens GN=PSMC3 PE=1 SV=2 - [E9PKD5_HUMAN]</t>
  </si>
  <si>
    <t>P11586</t>
  </si>
  <si>
    <t>C-1-tetrahydrofolate synthase, cytoplasmic OS=Homo sapiens GN=MTHFD1 PE=1 SV=3 - [C1TC_HUMAN]</t>
  </si>
  <si>
    <t>P16152</t>
  </si>
  <si>
    <t>Carbonyl reductase [NADPH] 1 OS=Homo sapiens GN=CBR1 PE=1 SV=3 - [CBR1_HUMAN]</t>
  </si>
  <si>
    <t>P15259</t>
  </si>
  <si>
    <t>Phosphoglycerate mutase 2 OS=Homo sapiens GN=PGAM2 PE=1 SV=3 - [PGAM2_HUMAN]</t>
  </si>
  <si>
    <t>B3KQV6</t>
  </si>
  <si>
    <t>Serine/threonine-protein phosphatase 2A 65 kDa regulatory subunit A alpha isoform OS=Homo sapiens GN=PPP2R1A PE=1 SV=1 - [B3KQV6_HUMAN]</t>
  </si>
  <si>
    <t>P60891</t>
  </si>
  <si>
    <t>Ribose-phosphate pyrophosphokinase 1 OS=Homo sapiens GN=PRPS1 PE=1 SV=2 - [PRPS1_HUMAN]</t>
  </si>
  <si>
    <t>Q96AG4</t>
  </si>
  <si>
    <t>Leucine-rich repeat-containing protein 59 OS=Homo sapiens GN=LRRC59 PE=1 SV=1 - [LRC59_HUMAN]</t>
  </si>
  <si>
    <t>P21796</t>
  </si>
  <si>
    <t>Voltage-dependent anion-selective channel protein 1 OS=Homo sapiens GN=VDAC1 PE=1 SV=2 - [VDAC1_HUMAN]</t>
  </si>
  <si>
    <t>Q9Y277</t>
  </si>
  <si>
    <t>Voltage-dependent anion-selective channel protein 3 OS=Homo sapiens GN=VDAC3 PE=1 SV=1 - [VDAC3_HUMAN]</t>
  </si>
  <si>
    <t>M0R0K9</t>
  </si>
  <si>
    <t>Transcription intermediary factor 1-beta (Fragment) OS=Homo sapiens GN=TRIM28 PE=1 SV=1 - [M0R0K9_HUMAN]</t>
  </si>
  <si>
    <t>F6WIT2</t>
  </si>
  <si>
    <t>Serine/threonine-protein phosphatase 2A activator OS=Homo sapiens GN=PTPA PE=1 SV=1 - [F6WIT2_HUMAN]</t>
  </si>
  <si>
    <t>P04181</t>
  </si>
  <si>
    <t>Ornithine aminotransferase, mitochondrial OS=Homo sapiens GN=OAT PE=1 SV=1 - [OAT_HUMAN]</t>
  </si>
  <si>
    <t>P40227</t>
  </si>
  <si>
    <t>T-complex protein 1 subunit zeta OS=Homo sapiens GN=CCT6A PE=1 SV=3 - [TCPZ_HUMAN]</t>
  </si>
  <si>
    <t>M0R0Y3</t>
  </si>
  <si>
    <t>RuvB-like helicase OS=Homo sapiens GN=RUVBL2 PE=1 SV=1 - [M0R0Y3_HUMAN]</t>
  </si>
  <si>
    <t>P00505</t>
  </si>
  <si>
    <t>Aspartate aminotransferase, mitochondrial OS=Homo sapiens GN=GOT2 PE=1 SV=3 - [AATM_HUMAN]</t>
  </si>
  <si>
    <t>P50991</t>
  </si>
  <si>
    <t>T-complex protein 1 subunit delta OS=Homo sapiens GN=CCT4 PE=1 SV=4 - [TCPD_HUMAN]</t>
  </si>
  <si>
    <t>P56192</t>
  </si>
  <si>
    <t>Methionine--tRNA ligase, cytoplasmic OS=Homo sapiens GN=MARS PE=1 SV=2 - [SYMC_HUMAN]</t>
  </si>
  <si>
    <t>P06748</t>
  </si>
  <si>
    <t>Nucleophosmin OS=Homo sapiens GN=NPM1 PE=1 SV=2 - [NPM_HUMAN]</t>
  </si>
  <si>
    <t>Q15691</t>
  </si>
  <si>
    <t>Microtubule-associated protein RP/EB family member 1 OS=Homo sapiens GN=MAPRE1 PE=1 SV=3 - [MARE1_HUMAN]</t>
  </si>
  <si>
    <t>Q15717</t>
  </si>
  <si>
    <t>ELAV-like protein 1 OS=Homo sapiens GN=ELAVL1 PE=1 SV=2 - [ELAV1_HUMAN]</t>
  </si>
  <si>
    <t>P00491</t>
  </si>
  <si>
    <t>Purine nucleoside phosphorylase OS=Homo sapiens GN=PNP PE=1 SV=2 - [PNPH_HUMAN]</t>
  </si>
  <si>
    <t>C9J3L8</t>
  </si>
  <si>
    <t>Translocon-associated protein subunit alpha OS=Homo sapiens GN=SSR1 PE=1 SV=1 - [C9J3L8_HUMAN]</t>
  </si>
  <si>
    <t>B4DY09</t>
  </si>
  <si>
    <t>Interleukin enhancer-binding factor 2 OS=Homo sapiens GN=ILF2 PE=1 SV=1 - [B4DY09_HUMAN]</t>
  </si>
  <si>
    <t>P27797</t>
  </si>
  <si>
    <t>Calreticulin OS=Homo sapiens GN=CALR PE=1 SV=1 - [CALR_HUMAN]</t>
  </si>
  <si>
    <t>P13010</t>
  </si>
  <si>
    <t>X-ray repair cross-complementing protein 5 OS=Homo sapiens GN=XRCC5 PE=1 SV=3 - [XRCC5_HUMAN]</t>
  </si>
  <si>
    <t>P13667</t>
  </si>
  <si>
    <t>Protein disulfide-isomerase A4 OS=Homo sapiens GN=PDIA4 PE=1 SV=2 - [PDIA4_HUMAN]</t>
  </si>
  <si>
    <t>P52292</t>
  </si>
  <si>
    <t>Importin subunit alpha-1 OS=Homo sapiens GN=KPNA2 PE=1 SV=1 - [IMA1_HUMAN]</t>
  </si>
  <si>
    <t>Q15084</t>
  </si>
  <si>
    <t>Protein disulfide-isomerase A6 OS=Homo sapiens GN=PDIA6 PE=1 SV=1 - [PDIA6_HUMAN]</t>
  </si>
  <si>
    <t>P62333</t>
  </si>
  <si>
    <t>26S protease regulatory subunit 10B OS=Homo sapiens GN=PSMC6 PE=1 SV=1 - [PRS10_HUMAN]</t>
  </si>
  <si>
    <t>P17174</t>
  </si>
  <si>
    <t>Aspartate aminotransferase, cytoplasmic OS=Homo sapiens GN=GOT1 PE=1 SV=3 - [AATC_HUMAN]</t>
  </si>
  <si>
    <t>P12532</t>
  </si>
  <si>
    <t>Creatine kinase U-type, mitochondrial OS=Homo sapiens GN=CKMT1A PE=1 SV=1 - [KCRU_HUMAN]</t>
  </si>
  <si>
    <t>E9PEX6</t>
  </si>
  <si>
    <t>Dihydrolipoyl dehydrogenase OS=Homo sapiens GN=DLD PE=1 SV=1 - [E9PEX6_HUMAN]</t>
  </si>
  <si>
    <t>Q92598</t>
  </si>
  <si>
    <t>Heat shock protein 105 kDa OS=Homo sapiens GN=HSPH1 PE=1 SV=1 - [HS105_HUMAN]</t>
  </si>
  <si>
    <t>P07814</t>
  </si>
  <si>
    <t>Bifunctional glutamate/proline--tRNA ligase OS=Homo sapiens GN=EPRS PE=1 SV=5 - [SYEP_HUMAN]</t>
  </si>
  <si>
    <t>O00231</t>
  </si>
  <si>
    <t>26S proteasome non-ATPase regulatory subunit 11 OS=Homo sapiens GN=PSMD11 PE=1 SV=3 - [PSD11_HUMAN]</t>
  </si>
  <si>
    <t>F5H6X6</t>
  </si>
  <si>
    <t>Neutral alpha-glucosidase AB OS=Homo sapiens GN=GANAB PE=1 SV=1 - [F5H6X6_HUMAN]</t>
  </si>
  <si>
    <t>A6NLN1</t>
  </si>
  <si>
    <t>Polypyrimidine tract binding protein 1, isoform CRA_b OS=Homo sapiens GN=PTBP1 PE=1 SV=4 - [A6NLN1_HUMAN]</t>
  </si>
  <si>
    <t>Q7L2H7</t>
  </si>
  <si>
    <t>Eukaryotic translation initiation factor 3 subunit M OS=Homo sapiens GN=EIF3M PE=1 SV=1 - [EIF3M_HUMAN]</t>
  </si>
  <si>
    <t>O00410</t>
  </si>
  <si>
    <t>Importin-5 OS=Homo sapiens GN=IPO5 PE=1 SV=4 - [IPO5_HUMAN]</t>
  </si>
  <si>
    <t>B1AHC9</t>
  </si>
  <si>
    <t>X-ray repair cross-complementing protein 6 OS=Homo sapiens GN=XRCC6 PE=1 SV=1 - [B1AHC9_HUMAN]</t>
  </si>
  <si>
    <t>Q9UBB4</t>
  </si>
  <si>
    <t>Ataxin-10 OS=Homo sapiens GN=ATXN10 PE=1 SV=1 - [ATX10_HUMAN]</t>
  </si>
  <si>
    <t>P00367</t>
  </si>
  <si>
    <t>Glutamate dehydrogenase 1, mitochondrial OS=Homo sapiens GN=GLUD1 PE=1 SV=2 - [DHE3_HUMAN]</t>
  </si>
  <si>
    <t>A0A0A0MSQ0</t>
  </si>
  <si>
    <t>Plastin-3 OS=Homo sapiens GN=PLS3 PE=1 SV=1 - [A0A0A0MSQ0_HUMAN]</t>
  </si>
  <si>
    <t>P54577</t>
  </si>
  <si>
    <t>Tyrosine--tRNA ligase, cytoplasmic OS=Homo sapiens GN=YARS PE=1 SV=4 - [SYYC_HUMAN]</t>
  </si>
  <si>
    <t>P31939</t>
  </si>
  <si>
    <t>Bifunctional purine biosynthesis protein PURH OS=Homo sapiens GN=ATIC PE=1 SV=3 - [PUR9_HUMAN]</t>
  </si>
  <si>
    <t>H7C463</t>
  </si>
  <si>
    <t>MICOS complex subunit MIC60 (Fragment) OS=Homo sapiens GN=IMMT PE=1 SV=1 - [H7C463_HUMAN]</t>
  </si>
  <si>
    <t>P31948</t>
  </si>
  <si>
    <t>Stress-induced-phosphoprotein 1 OS=Homo sapiens GN=STIP1 PE=1 SV=1 - [STIP1_HUMAN]</t>
  </si>
  <si>
    <t>P23526</t>
  </si>
  <si>
    <t>Adenosylhomocysteinase OS=Homo sapiens GN=AHCY PE=1 SV=4 - [SAHH_HUMAN]</t>
  </si>
  <si>
    <t>Q02790</t>
  </si>
  <si>
    <t>Peptidyl-prolyl cis-trans isomerase FKBP4 OS=Homo sapiens GN=FKBP4 PE=1 SV=3 - [FKBP4_HUMAN]</t>
  </si>
  <si>
    <t>E7EQR6</t>
  </si>
  <si>
    <t>T-complex protein 1 subunit alpha OS=Homo sapiens GN=TCP1 PE=1 SV=1 - [E7EQR6_HUMAN]</t>
  </si>
  <si>
    <t>P49411</t>
  </si>
  <si>
    <t>Elongation factor Tu, mitochondrial OS=Homo sapiens GN=TUFM PE=1 SV=2 - [EFTU_HUMAN]</t>
  </si>
  <si>
    <t>Q9Y383</t>
  </si>
  <si>
    <t>Putative RNA-binding protein Luc7-like 2 OS=Homo sapiens GN=LUC7L2 PE=1 SV=2 - [LC7L2_HUMAN]</t>
  </si>
  <si>
    <t>C9J1E7</t>
  </si>
  <si>
    <t>AP-1 complex subunit beta-1 (Fragment) OS=Homo sapiens GN=AP1B1 PE=1 SV=1 - [C9J1E7_HUMAN]</t>
  </si>
  <si>
    <t>A0A087WTP3</t>
  </si>
  <si>
    <t>Far upstream element-binding protein 2 OS=Homo sapiens GN=KHSRP PE=1 SV=1 - [A0A087WTP3_HUMAN]</t>
  </si>
  <si>
    <t>P49321</t>
  </si>
  <si>
    <t>Nuclear autoantigenic sperm protein OS=Homo sapiens GN=NASP PE=1 SV=2 - [NASP_HUMAN]</t>
  </si>
  <si>
    <t>P04259</t>
  </si>
  <si>
    <t>Keratin, type II cytoskeletal 6B OS=Homo sapiens GN=KRT6B PE=1 SV=5 - [K2C6B_HUMAN]</t>
  </si>
  <si>
    <t>B4DT28</t>
  </si>
  <si>
    <t>Heterogeneous nuclear ribonucleoprotein R OS=Homo sapiens GN=HNRNPR PE=1 SV=1 - [B4DT28_HUMAN]</t>
  </si>
  <si>
    <t>A0A1B0GTJ7</t>
  </si>
  <si>
    <t>Adenylosuccinate lyase OS=Homo sapiens GN=ADSL PE=1 SV=1 - [A0A1B0GTJ7_HUMAN]</t>
  </si>
  <si>
    <t>P25705</t>
  </si>
  <si>
    <t>ATP synthase subunit alpha, mitochondrial OS=Homo sapiens GN=ATP5A1 PE=1 SV=1 - [ATPA_HUMAN]</t>
  </si>
  <si>
    <t>Q00610</t>
  </si>
  <si>
    <t>Clathrin heavy chain 1 OS=Homo sapiens GN=CLTC PE=1 SV=5 - [CLH1_HUMAN]</t>
  </si>
  <si>
    <t>Q9UQE7</t>
  </si>
  <si>
    <t>Structural maintenance of chromosomes protein 3 OS=Homo sapiens GN=SMC3 PE=1 SV=2 - [SMC3_HUMAN]</t>
  </si>
  <si>
    <t>Q9Y5B9</t>
  </si>
  <si>
    <t>FACT complex subunit SPT16 OS=Homo sapiens GN=SUPT16H PE=1 SV=1 - [SP16H_HUMAN]</t>
  </si>
  <si>
    <t>A0A0A0MS51</t>
  </si>
  <si>
    <t>Gelsolin OS=Homo sapiens GN=GSN PE=1 SV=1 - [A0A0A0MS51_HUMAN]</t>
  </si>
  <si>
    <t>P18206</t>
  </si>
  <si>
    <t>Vinculin OS=Homo sapiens GN=VCL PE=1 SV=4 - [VINC_HUMAN]</t>
  </si>
  <si>
    <t>A0A087X106</t>
  </si>
  <si>
    <t>Keratin, type II cuticular Hb1 OS=Homo sapiens GN=KRT81 PE=1 SV=1 - [A0A087X106_HUMAN]</t>
  </si>
  <si>
    <t>Q9NSB4</t>
  </si>
  <si>
    <t>Keratin, type II cuticular Hb2 OS=Homo sapiens GN=KRT82 PE=3 SV=3 - [KRT82_HUMAN]</t>
  </si>
  <si>
    <t>Q12931</t>
  </si>
  <si>
    <t>Heat shock protein 75 kDa, mitochondrial OS=Homo sapiens GN=TRAP1 PE=1 SV=3 - [TRAP1_HUMAN]</t>
  </si>
  <si>
    <t>Q02413</t>
  </si>
  <si>
    <t>Desmoglein-1 OS=Homo sapiens GN=DSG1 PE=1 SV=2 - [DSG1_HUMAN]</t>
  </si>
  <si>
    <t>P02786</t>
  </si>
  <si>
    <t>Transferrin receptor protein 1 OS=Homo sapiens GN=TFRC PE=1 SV=2 - [TFR1_HUMAN]</t>
  </si>
  <si>
    <t>P02765</t>
  </si>
  <si>
    <t>Alpha-2-HS-glycoprotein OS=Homo sapiens GN=AHSG PE=1 SV=1 - [FETUA_HUMAN]</t>
  </si>
  <si>
    <t>Q9P2J5</t>
  </si>
  <si>
    <t>Leucine--tRNA ligase, cytoplasmic OS=Homo sapiens GN=LARS PE=1 SV=2 - [SYLC_HUMAN]</t>
  </si>
  <si>
    <t>Q7KZF4</t>
  </si>
  <si>
    <t>Staphylococcal nuclease domain-containing protein 1 OS=Homo sapiens GN=SND1 PE=1 SV=1 - [SND1_HUMAN]</t>
  </si>
  <si>
    <t>A0A0C4DGH5</t>
  </si>
  <si>
    <t>Cullin-associated NEDD8-dissociated protein 1 (Fragment) OS=Homo sapiens GN=CAND1 PE=1 SV=1 - [A0A0C4DGH5_HUMAN]</t>
  </si>
  <si>
    <t>Q13200</t>
  </si>
  <si>
    <t>26S proteasome non-ATPase regulatory subunit 2 OS=Homo sapiens GN=PSMD2 PE=1 SV=3 - [PSMD2_HUMAN]</t>
  </si>
  <si>
    <t>P49588</t>
  </si>
  <si>
    <t>Alanine--tRNA ligase, cytoplasmic OS=Homo sapiens GN=AARS PE=1 SV=2 - [SYAC_HUMAN]</t>
  </si>
  <si>
    <t>A0A087WWY3</t>
  </si>
  <si>
    <t>Filamin-A OS=Homo sapiens GN=FLNA PE=1 SV=1 - [A0A087WWY3_HUMAN]</t>
  </si>
  <si>
    <t>P05023</t>
  </si>
  <si>
    <t>Sodium/potassium-transporting ATPase subunit alpha-1 OS=Homo sapiens GN=ATP1A1 PE=1 SV=1 - [AT1A1_HUMAN]</t>
  </si>
  <si>
    <t>Q5T985</t>
  </si>
  <si>
    <t>Inter-alpha-trypsin inhibitor heavy chain H2 OS=Homo sapiens GN=ITIH2 PE=1 SV=1 - [Q5T985_HUMAN]</t>
  </si>
  <si>
    <t>P54886</t>
  </si>
  <si>
    <t>Delta-1-pyrroline-5-carboxylate synthase OS=Homo sapiens GN=ALDH18A1 PE=1 SV=2 - [P5CS_HUMAN]</t>
  </si>
  <si>
    <t>E9PLK3</t>
  </si>
  <si>
    <t>Puromycin-sensitive aminopeptidase OS=Homo sapiens GN=NPEPPS PE=1 SV=1 - [E9PLK3_HUMAN]</t>
  </si>
  <si>
    <t>Q6AWB1</t>
  </si>
  <si>
    <t>Dynactin subunit 1 OS=Homo sapiens GN=DKFZp686E0752 PE=1 SV=1 - [Q6AWB1_HUMAN]</t>
  </si>
  <si>
    <t>Q92973</t>
  </si>
  <si>
    <t>Transportin-1 OS=Homo sapiens GN=TNPO1 PE=1 SV=2 - [TNPO1_HUMAN]</t>
  </si>
  <si>
    <t>H0Y8E6</t>
  </si>
  <si>
    <t>DNA helicase (Fragment) OS=Homo sapiens GN=MCM2 PE=1 SV=1 - [H0Y8E6_HUMAN]</t>
  </si>
  <si>
    <t>Q08211</t>
  </si>
  <si>
    <t>ATP-dependent RNA helicase A OS=Homo sapiens GN=DHX9 PE=1 SV=4 - [DHX9_HUMAN]</t>
  </si>
  <si>
    <t>Q9Y490</t>
  </si>
  <si>
    <t>Talin-1 OS=Homo sapiens GN=TLN1 PE=1 SV=3 - [TLN1_HUMAN]</t>
  </si>
  <si>
    <t>P01023</t>
  </si>
  <si>
    <t>Alpha-2-macroglobulin OS=Homo sapiens GN=A2M PE=1 SV=3 - [A2MG_HUMAN]</t>
  </si>
  <si>
    <t>Q15393</t>
  </si>
  <si>
    <t>Splicing factor 3B subunit 3 OS=Homo sapiens GN=SF3B3 PE=1 SV=4 - [SF3B3_HUMAN]</t>
  </si>
  <si>
    <t>O95347</t>
  </si>
  <si>
    <t>Structural maintenance of chromosomes protein 2 OS=Homo sapiens GN=SMC2 PE=1 SV=2 - [SMC2_HUMAN]</t>
  </si>
  <si>
    <t>O15067</t>
  </si>
  <si>
    <t>Phosphoribosylformylglycinamidine synthase OS=Homo sapiens GN=PFAS PE=1 SV=4 - [PUR4_HUMAN]</t>
  </si>
  <si>
    <t>I3L1L3</t>
  </si>
  <si>
    <t>Myb-binding protein 1A (Fragment) OS=Homo sapiens GN=MYBBP1A PE=1 SV=1 - [I3L1L3_HUMAN]</t>
  </si>
  <si>
    <t>P42704</t>
  </si>
  <si>
    <t>Leucine-rich PPR motif-containing protein, mitochondrial OS=Homo sapiens GN=LRPPRC PE=1 SV=3 - [LPPRC_HUMAN]</t>
  </si>
  <si>
    <t>A0A0D9SF54</t>
  </si>
  <si>
    <t>Spectrin alpha chain, non-erythrocytic 1 OS=Homo sapiens GN=SPTAN1 PE=1 SV=1 - [A0A0D9SF54_HUMAN]</t>
  </si>
  <si>
    <t>SUM AREAS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</si>
</sst>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E-0"/>
    <numFmt numFmtId="165" formatCode="0.00\ "/>
    <numFmt numFmtId="166" formatCode="0.0"/>
  </numFmts>
  <fonts count="8">
    <font>
      <sz val="10.0"/>
      <color rgb="FF000000"/>
      <name val="Arial"/>
      <scheme val="minor"/>
    </font>
    <font>
      <b/>
      <sz val="10.0"/>
      <color rgb="FF000000"/>
      <name val="Arial"/>
    </font>
    <font>
      <sz val="8.0"/>
      <color theme="1"/>
      <name val="Tahoma"/>
    </font>
    <font>
      <color theme="1"/>
      <name val="Arial"/>
      <scheme val="minor"/>
    </font>
    <font>
      <sz val="10.0"/>
      <color rgb="FF000000"/>
      <name val="Arial"/>
    </font>
    <font>
      <sz val="11.0"/>
      <color rgb="FF333333"/>
      <name val="Calibri"/>
    </font>
    <font>
      <sz val="8.0"/>
      <color rgb="FFFF0000"/>
      <name val="Tahoma"/>
    </font>
    <font>
      <sz val="10.0"/>
      <color rgb="FFFF0000"/>
      <name val="Arial"/>
    </font>
  </fonts>
  <fills count="14">
    <fill>
      <patternFill patternType="none"/>
    </fill>
    <fill>
      <patternFill patternType="lightGray"/>
    </fill>
    <fill>
      <patternFill patternType="solid">
        <fgColor rgb="FFFFC000"/>
        <bgColor rgb="FFFFC000"/>
      </patternFill>
    </fill>
    <fill>
      <patternFill patternType="solid">
        <fgColor theme="0"/>
        <bgColor theme="0"/>
      </patternFill>
    </fill>
    <fill>
      <patternFill patternType="solid">
        <fgColor rgb="FFF0F0F0"/>
        <bgColor rgb="FFF0F0F0"/>
      </patternFill>
    </fill>
    <fill>
      <patternFill patternType="solid">
        <fgColor rgb="FFFFFF00"/>
        <bgColor rgb="FFFFFF00"/>
      </patternFill>
    </fill>
    <fill>
      <patternFill patternType="solid">
        <fgColor theme="1"/>
        <bgColor theme="1"/>
      </patternFill>
    </fill>
    <fill>
      <patternFill patternType="solid">
        <fgColor rgb="FFF0F8FF"/>
        <bgColor rgb="FFF0F8FF"/>
      </patternFill>
    </fill>
    <fill>
      <patternFill patternType="solid">
        <fgColor rgb="FFFFE8C4"/>
        <bgColor rgb="FFFFE8C4"/>
      </patternFill>
    </fill>
    <fill>
      <patternFill patternType="solid">
        <fgColor rgb="FFCCFFFF"/>
        <bgColor rgb="FFCCFFFF"/>
      </patternFill>
    </fill>
    <fill>
      <patternFill patternType="solid">
        <fgColor rgb="FFFFFFCC"/>
        <bgColor rgb="FFFFFFCC"/>
      </patternFill>
    </fill>
    <fill>
      <patternFill patternType="solid">
        <fgColor rgb="FFDEFFDE"/>
        <bgColor rgb="FFDEFFDE"/>
      </patternFill>
    </fill>
    <fill>
      <patternFill patternType="solid">
        <fgColor rgb="FFFFDEDE"/>
        <bgColor rgb="FFFFDEDE"/>
      </patternFill>
    </fill>
    <fill>
      <patternFill patternType="solid">
        <fgColor rgb="FFDEDEFF"/>
        <bgColor rgb="FFDEDEFF"/>
      </patternFill>
    </fill>
  </fills>
  <borders count="5">
    <border/>
    <border>
      <left style="thin">
        <color rgb="FF000000"/>
      </left>
      <right style="thin">
        <color rgb="FF000000"/>
      </right>
      <top style="thin">
        <color rgb="FF000000"/>
      </top>
      <bottom style="thin">
        <color rgb="FF000000"/>
      </bottom>
    </border>
    <border>
      <left/>
      <right/>
      <top/>
      <bottom/>
    </border>
    <border>
      <left style="thin">
        <color rgb="FFD3D3D3"/>
      </left>
      <right style="thin">
        <color rgb="FFD3D3D3"/>
      </right>
      <top style="thin">
        <color rgb="FFD3D3D3"/>
      </top>
      <bottom style="thin">
        <color rgb="FFD3D3D3"/>
      </bottom>
    </border>
    <border>
      <left style="thin">
        <color rgb="FFD3D3D3"/>
      </left>
      <right style="thin">
        <color rgb="FFD3D3D3"/>
      </right>
      <top/>
      <bottom/>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left" vertical="center"/>
    </xf>
    <xf borderId="0" fillId="0" fontId="3" numFmtId="0" xfId="0" applyFont="1"/>
    <xf borderId="2" fillId="3" fontId="4" numFmtId="0" xfId="0" applyBorder="1" applyFill="1" applyFont="1"/>
    <xf borderId="0" fillId="0" fontId="5" numFmtId="0" xfId="0" applyFont="1"/>
    <xf borderId="1" fillId="4" fontId="2" numFmtId="0" xfId="0" applyAlignment="1" applyBorder="1" applyFill="1" applyFont="1">
      <alignment horizontal="center" vertical="center"/>
    </xf>
    <xf borderId="1" fillId="5" fontId="2" numFmtId="0" xfId="0" applyAlignment="1" applyBorder="1" applyFill="1" applyFont="1">
      <alignment horizontal="center" vertical="center"/>
    </xf>
    <xf borderId="1" fillId="6" fontId="6" numFmtId="0" xfId="0" applyAlignment="1" applyBorder="1" applyFill="1" applyFont="1">
      <alignment horizontal="center" vertical="center"/>
    </xf>
    <xf borderId="3" fillId="7" fontId="2" numFmtId="0" xfId="0" applyAlignment="1" applyBorder="1" applyFill="1" applyFont="1">
      <alignment horizontal="left" vertical="top"/>
    </xf>
    <xf borderId="3" fillId="7" fontId="2" numFmtId="2" xfId="0" applyAlignment="1" applyBorder="1" applyFont="1" applyNumberFormat="1">
      <alignment horizontal="center" vertical="top"/>
    </xf>
    <xf borderId="3" fillId="7" fontId="2" numFmtId="0" xfId="0" applyAlignment="1" applyBorder="1" applyFont="1">
      <alignment horizontal="right" vertical="top"/>
    </xf>
    <xf borderId="3" fillId="7" fontId="2" numFmtId="164" xfId="0" applyAlignment="1" applyBorder="1" applyFont="1" applyNumberFormat="1">
      <alignment horizontal="right" vertical="top"/>
    </xf>
    <xf borderId="3" fillId="5" fontId="2" numFmtId="164" xfId="0" applyAlignment="1" applyBorder="1" applyFont="1" applyNumberFormat="1">
      <alignment horizontal="right" vertical="top"/>
    </xf>
    <xf borderId="3" fillId="6" fontId="6" numFmtId="164" xfId="0" applyAlignment="1" applyBorder="1" applyFont="1" applyNumberFormat="1">
      <alignment horizontal="right" vertical="top"/>
    </xf>
    <xf borderId="3" fillId="8" fontId="2" numFmtId="165" xfId="0" applyAlignment="1" applyBorder="1" applyFill="1" applyFont="1" applyNumberFormat="1">
      <alignment horizontal="right" vertical="top"/>
    </xf>
    <xf borderId="3" fillId="8" fontId="2" numFmtId="2" xfId="0" applyAlignment="1" applyBorder="1" applyFont="1" applyNumberFormat="1">
      <alignment horizontal="center" vertical="top"/>
    </xf>
    <xf borderId="3" fillId="8" fontId="2" numFmtId="0" xfId="0" applyAlignment="1" applyBorder="1" applyFont="1">
      <alignment horizontal="right" vertical="top"/>
    </xf>
    <xf borderId="3" fillId="9" fontId="2" numFmtId="165" xfId="0" applyAlignment="1" applyBorder="1" applyFill="1" applyFont="1" applyNumberFormat="1">
      <alignment horizontal="right" vertical="top"/>
    </xf>
    <xf borderId="3" fillId="9" fontId="2" numFmtId="2" xfId="0" applyAlignment="1" applyBorder="1" applyFont="1" applyNumberFormat="1">
      <alignment horizontal="center" vertical="top"/>
    </xf>
    <xf borderId="3" fillId="9" fontId="2" numFmtId="0" xfId="0" applyAlignment="1" applyBorder="1" applyFont="1">
      <alignment horizontal="right" vertical="top"/>
    </xf>
    <xf borderId="3" fillId="10" fontId="2" numFmtId="165" xfId="0" applyAlignment="1" applyBorder="1" applyFill="1" applyFont="1" applyNumberFormat="1">
      <alignment horizontal="right" vertical="top"/>
    </xf>
    <xf borderId="3" fillId="10" fontId="2" numFmtId="2" xfId="0" applyAlignment="1" applyBorder="1" applyFont="1" applyNumberFormat="1">
      <alignment horizontal="center" vertical="top"/>
    </xf>
    <xf borderId="3" fillId="10" fontId="2" numFmtId="0" xfId="0" applyAlignment="1" applyBorder="1" applyFont="1">
      <alignment horizontal="right" vertical="top"/>
    </xf>
    <xf borderId="3" fillId="11" fontId="2" numFmtId="165" xfId="0" applyAlignment="1" applyBorder="1" applyFill="1" applyFont="1" applyNumberFormat="1">
      <alignment horizontal="right" vertical="top"/>
    </xf>
    <xf borderId="3" fillId="11" fontId="2" numFmtId="2" xfId="0" applyAlignment="1" applyBorder="1" applyFont="1" applyNumberFormat="1">
      <alignment horizontal="center" vertical="top"/>
    </xf>
    <xf borderId="3" fillId="11" fontId="2" numFmtId="0" xfId="0" applyAlignment="1" applyBorder="1" applyFont="1">
      <alignment horizontal="right" vertical="top"/>
    </xf>
    <xf borderId="3" fillId="12" fontId="2" numFmtId="165" xfId="0" applyAlignment="1" applyBorder="1" applyFill="1" applyFont="1" applyNumberFormat="1">
      <alignment horizontal="right" vertical="top"/>
    </xf>
    <xf borderId="3" fillId="12" fontId="2" numFmtId="2" xfId="0" applyAlignment="1" applyBorder="1" applyFont="1" applyNumberFormat="1">
      <alignment horizontal="center" vertical="top"/>
    </xf>
    <xf borderId="3" fillId="12" fontId="2" numFmtId="0" xfId="0" applyAlignment="1" applyBorder="1" applyFont="1">
      <alignment horizontal="right" vertical="top"/>
    </xf>
    <xf borderId="3" fillId="13" fontId="2" numFmtId="165" xfId="0" applyAlignment="1" applyBorder="1" applyFill="1" applyFont="1" applyNumberFormat="1">
      <alignment horizontal="right" vertical="top"/>
    </xf>
    <xf borderId="3" fillId="13" fontId="2" numFmtId="2" xfId="0" applyAlignment="1" applyBorder="1" applyFont="1" applyNumberFormat="1">
      <alignment horizontal="center" vertical="top"/>
    </xf>
    <xf borderId="3" fillId="13" fontId="2" numFmtId="0" xfId="0" applyAlignment="1" applyBorder="1" applyFont="1">
      <alignment horizontal="right" vertical="top"/>
    </xf>
    <xf borderId="3" fillId="7" fontId="2" numFmtId="166" xfId="0" applyAlignment="1" applyBorder="1" applyFont="1" applyNumberFormat="1">
      <alignment horizontal="right" vertical="top"/>
    </xf>
    <xf borderId="3" fillId="7" fontId="2" numFmtId="2" xfId="0" applyAlignment="1" applyBorder="1" applyFont="1" applyNumberFormat="1">
      <alignment horizontal="right" vertical="top"/>
    </xf>
    <xf borderId="3" fillId="5" fontId="2" numFmtId="0" xfId="0" applyAlignment="1" applyBorder="1" applyFont="1">
      <alignment horizontal="left" vertical="top"/>
    </xf>
    <xf borderId="3" fillId="5" fontId="2" numFmtId="2" xfId="0" applyAlignment="1" applyBorder="1" applyFont="1" applyNumberFormat="1">
      <alignment horizontal="center" vertical="top"/>
    </xf>
    <xf borderId="3" fillId="5" fontId="2" numFmtId="0" xfId="0" applyAlignment="1" applyBorder="1" applyFont="1">
      <alignment horizontal="right" vertical="top"/>
    </xf>
    <xf borderId="3" fillId="5" fontId="6" numFmtId="164" xfId="0" applyAlignment="1" applyBorder="1" applyFont="1" applyNumberFormat="1">
      <alignment horizontal="right" vertical="top"/>
    </xf>
    <xf borderId="3" fillId="5" fontId="2" numFmtId="165" xfId="0" applyAlignment="1" applyBorder="1" applyFont="1" applyNumberFormat="1">
      <alignment horizontal="right" vertical="top"/>
    </xf>
    <xf borderId="3" fillId="5" fontId="2" numFmtId="166" xfId="0" applyAlignment="1" applyBorder="1" applyFont="1" applyNumberFormat="1">
      <alignment horizontal="right" vertical="top"/>
    </xf>
    <xf borderId="3" fillId="5" fontId="2" numFmtId="2" xfId="0" applyAlignment="1" applyBorder="1" applyFont="1" applyNumberFormat="1">
      <alignment horizontal="right" vertical="top"/>
    </xf>
    <xf borderId="4" fillId="7" fontId="2" numFmtId="0" xfId="0" applyAlignment="1" applyBorder="1" applyFont="1">
      <alignment horizontal="left" vertical="top"/>
    </xf>
    <xf borderId="0" fillId="0" fontId="4" numFmtId="164" xfId="0" applyFont="1" applyNumberFormat="1"/>
    <xf borderId="2" fillId="5" fontId="4" numFmtId="0" xfId="0" applyBorder="1" applyFont="1"/>
    <xf borderId="2" fillId="6" fontId="7"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8.63"/>
  </cols>
  <sheetData>
    <row r="1" ht="12.75" customHeight="1">
      <c r="B1" s="1" t="s">
        <v>0</v>
      </c>
    </row>
    <row r="2" ht="12.75" customHeight="1"/>
    <row r="3" ht="12.75" customHeight="1">
      <c r="A3" s="2" t="s">
        <v>1</v>
      </c>
      <c r="B3" s="3" t="s">
        <v>2</v>
      </c>
    </row>
    <row r="4" ht="12.75" customHeight="1">
      <c r="A4" s="2" t="s">
        <v>3</v>
      </c>
      <c r="B4" s="3" t="s">
        <v>4</v>
      </c>
    </row>
    <row r="5" ht="12.75" customHeight="1">
      <c r="A5" s="2" t="s">
        <v>5</v>
      </c>
      <c r="B5" s="3" t="s">
        <v>6</v>
      </c>
    </row>
    <row r="6" ht="12.75" customHeight="1">
      <c r="A6" s="2" t="s">
        <v>7</v>
      </c>
      <c r="B6" s="3" t="s">
        <v>8</v>
      </c>
    </row>
    <row r="7" ht="12.75" customHeight="1">
      <c r="A7" s="2" t="s">
        <v>9</v>
      </c>
      <c r="B7" s="3" t="s">
        <v>10</v>
      </c>
    </row>
    <row r="8" ht="12.75" customHeight="1">
      <c r="A8" s="4"/>
      <c r="B8" s="3" t="s">
        <v>11</v>
      </c>
    </row>
    <row r="9" ht="12.75" customHeight="1">
      <c r="A9" s="2" t="s">
        <v>12</v>
      </c>
      <c r="B9" s="3" t="s">
        <v>13</v>
      </c>
    </row>
    <row r="10" ht="12.75" customHeight="1">
      <c r="A10" s="2" t="s">
        <v>14</v>
      </c>
      <c r="B10" s="3" t="s">
        <v>15</v>
      </c>
    </row>
    <row r="11" ht="12.75" customHeight="1">
      <c r="A11" s="2" t="s">
        <v>16</v>
      </c>
      <c r="B11" s="3" t="s">
        <v>17</v>
      </c>
    </row>
    <row r="12" ht="12.75" customHeight="1">
      <c r="A12" s="4"/>
      <c r="B12" s="3" t="s">
        <v>18</v>
      </c>
    </row>
    <row r="13" ht="12.75" customHeight="1">
      <c r="A13" s="2" t="s">
        <v>19</v>
      </c>
      <c r="B13" s="3" t="s">
        <v>20</v>
      </c>
    </row>
    <row r="14" ht="12.75" customHeight="1">
      <c r="A14" s="2" t="s">
        <v>21</v>
      </c>
      <c r="B14" s="3" t="s">
        <v>22</v>
      </c>
    </row>
    <row r="15" ht="12.75" customHeight="1">
      <c r="A15" s="2" t="s">
        <v>23</v>
      </c>
      <c r="B15" s="3" t="s">
        <v>24</v>
      </c>
    </row>
    <row r="16" ht="12.75" customHeight="1">
      <c r="A16" s="2" t="s">
        <v>25</v>
      </c>
      <c r="B16" s="5" t="s">
        <v>26</v>
      </c>
    </row>
    <row r="17" ht="12.75" customHeight="1">
      <c r="A17" s="2" t="s">
        <v>27</v>
      </c>
      <c r="B17" s="3" t="s">
        <v>28</v>
      </c>
    </row>
    <row r="18" ht="12.75" customHeight="1">
      <c r="A18" s="2" t="s">
        <v>29</v>
      </c>
      <c r="B18" s="3" t="s">
        <v>30</v>
      </c>
    </row>
    <row r="19" ht="12.75" customHeight="1">
      <c r="A19" s="2" t="s">
        <v>31</v>
      </c>
      <c r="B19" s="3" t="s">
        <v>32</v>
      </c>
    </row>
    <row r="20" ht="12.75" customHeight="1">
      <c r="A20" s="2" t="s">
        <v>33</v>
      </c>
      <c r="B20" s="3" t="s">
        <v>34</v>
      </c>
    </row>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sheetViews>
  <sheetFormatPr customHeight="1" defaultColWidth="12.63" defaultRowHeight="15.0"/>
  <cols>
    <col customWidth="1" min="1" max="1" width="14.25"/>
    <col customWidth="1" min="2" max="2" width="42.88"/>
    <col customWidth="1" min="3" max="3" width="11.38"/>
    <col customWidth="1" min="4" max="4" width="10.38"/>
    <col customWidth="1" min="5" max="5" width="16.0"/>
    <col customWidth="1" min="6" max="6" width="10.38"/>
    <col customWidth="1" min="7" max="7" width="8.38"/>
    <col customWidth="1" min="8" max="9" width="8.25"/>
    <col customWidth="1" min="10" max="11" width="8.38"/>
    <col customWidth="1" min="12" max="12" width="8.25"/>
    <col customWidth="1" min="13" max="17" width="8.38"/>
    <col customWidth="1" min="18" max="30" width="8.25"/>
    <col customWidth="1" min="31" max="31" width="11.38"/>
    <col customWidth="1" min="32" max="34" width="14.25"/>
    <col customWidth="1" min="35" max="35" width="11.38"/>
    <col customWidth="1" min="36" max="38" width="14.25"/>
    <col customWidth="1" min="39" max="39" width="11.38"/>
    <col customWidth="1" min="40" max="42" width="14.25"/>
    <col customWidth="1" min="43" max="43" width="11.38"/>
    <col customWidth="1" min="44" max="46" width="14.25"/>
    <col customWidth="1" min="47" max="47" width="11.38"/>
    <col customWidth="1" min="48" max="50" width="14.25"/>
    <col customWidth="1" min="51" max="51" width="11.38"/>
    <col customWidth="1" min="52" max="54" width="14.25"/>
    <col customWidth="1" min="55" max="55" width="11.38"/>
    <col customWidth="1" min="56" max="58" width="14.25"/>
    <col customWidth="1" min="59" max="59" width="11.38"/>
    <col customWidth="1" min="60" max="62" width="14.25"/>
    <col customWidth="1" min="63" max="63" width="11.38"/>
    <col customWidth="1" min="64" max="66" width="14.25"/>
    <col customWidth="1" min="67" max="67" width="11.38"/>
    <col customWidth="1" min="68" max="70" width="14.25"/>
    <col customWidth="1" min="71" max="71" width="11.38"/>
    <col customWidth="1" min="72" max="74" width="14.25"/>
    <col customWidth="1" min="75" max="75" width="8.38"/>
    <col customWidth="1" min="76" max="77" width="11.38"/>
  </cols>
  <sheetData>
    <row r="1" ht="15.75" customHeight="1">
      <c r="A1" s="6" t="s">
        <v>1</v>
      </c>
      <c r="B1" s="6" t="s">
        <v>3</v>
      </c>
      <c r="C1" s="6" t="s">
        <v>35</v>
      </c>
      <c r="D1" s="6" t="s">
        <v>36</v>
      </c>
      <c r="E1" s="6" t="s">
        <v>37</v>
      </c>
      <c r="F1" s="6" t="s">
        <v>38</v>
      </c>
      <c r="G1" s="6" t="s">
        <v>39</v>
      </c>
      <c r="H1" s="6" t="s">
        <v>40</v>
      </c>
      <c r="I1" s="6" t="s">
        <v>41</v>
      </c>
      <c r="J1" s="6" t="s">
        <v>42</v>
      </c>
      <c r="K1" s="6" t="s">
        <v>43</v>
      </c>
      <c r="L1" s="6" t="s">
        <v>44</v>
      </c>
      <c r="M1" s="6" t="s">
        <v>45</v>
      </c>
      <c r="N1" s="6" t="s">
        <v>46</v>
      </c>
      <c r="O1" s="6" t="s">
        <v>47</v>
      </c>
      <c r="P1" s="6" t="s">
        <v>48</v>
      </c>
      <c r="Q1" s="6" t="s">
        <v>49</v>
      </c>
      <c r="R1" s="6" t="s">
        <v>50</v>
      </c>
      <c r="S1" s="7" t="s">
        <v>51</v>
      </c>
      <c r="T1" s="7" t="s">
        <v>52</v>
      </c>
      <c r="U1" s="7" t="s">
        <v>53</v>
      </c>
      <c r="V1" s="7" t="s">
        <v>54</v>
      </c>
      <c r="W1" s="7" t="s">
        <v>55</v>
      </c>
      <c r="X1" s="7" t="s">
        <v>56</v>
      </c>
      <c r="Y1" s="7" t="s">
        <v>57</v>
      </c>
      <c r="Z1" s="7" t="s">
        <v>58</v>
      </c>
      <c r="AA1" s="7" t="s">
        <v>59</v>
      </c>
      <c r="AB1" s="7" t="s">
        <v>60</v>
      </c>
      <c r="AC1" s="7" t="s">
        <v>61</v>
      </c>
      <c r="AD1" s="8" t="s">
        <v>62</v>
      </c>
      <c r="AE1" s="6" t="s">
        <v>63</v>
      </c>
      <c r="AF1" s="6" t="s">
        <v>64</v>
      </c>
      <c r="AG1" s="6" t="s">
        <v>65</v>
      </c>
      <c r="AH1" s="6" t="s">
        <v>66</v>
      </c>
      <c r="AI1" s="6" t="s">
        <v>67</v>
      </c>
      <c r="AJ1" s="6" t="s">
        <v>68</v>
      </c>
      <c r="AK1" s="6" t="s">
        <v>69</v>
      </c>
      <c r="AL1" s="6" t="s">
        <v>70</v>
      </c>
      <c r="AM1" s="6" t="s">
        <v>71</v>
      </c>
      <c r="AN1" s="6" t="s">
        <v>72</v>
      </c>
      <c r="AO1" s="6" t="s">
        <v>73</v>
      </c>
      <c r="AP1" s="6" t="s">
        <v>74</v>
      </c>
      <c r="AQ1" s="6" t="s">
        <v>75</v>
      </c>
      <c r="AR1" s="6" t="s">
        <v>76</v>
      </c>
      <c r="AS1" s="6" t="s">
        <v>77</v>
      </c>
      <c r="AT1" s="6" t="s">
        <v>78</v>
      </c>
      <c r="AU1" s="6" t="s">
        <v>79</v>
      </c>
      <c r="AV1" s="6" t="s">
        <v>80</v>
      </c>
      <c r="AW1" s="6" t="s">
        <v>81</v>
      </c>
      <c r="AX1" s="6" t="s">
        <v>82</v>
      </c>
      <c r="AY1" s="6" t="s">
        <v>83</v>
      </c>
      <c r="AZ1" s="6" t="s">
        <v>84</v>
      </c>
      <c r="BA1" s="6" t="s">
        <v>85</v>
      </c>
      <c r="BB1" s="6" t="s">
        <v>86</v>
      </c>
      <c r="BC1" s="6" t="s">
        <v>87</v>
      </c>
      <c r="BD1" s="6" t="s">
        <v>88</v>
      </c>
      <c r="BE1" s="6" t="s">
        <v>89</v>
      </c>
      <c r="BF1" s="6" t="s">
        <v>90</v>
      </c>
      <c r="BG1" s="6" t="s">
        <v>91</v>
      </c>
      <c r="BH1" s="6" t="s">
        <v>92</v>
      </c>
      <c r="BI1" s="6" t="s">
        <v>93</v>
      </c>
      <c r="BJ1" s="6" t="s">
        <v>94</v>
      </c>
      <c r="BK1" s="6" t="s">
        <v>95</v>
      </c>
      <c r="BL1" s="6" t="s">
        <v>96</v>
      </c>
      <c r="BM1" s="6" t="s">
        <v>97</v>
      </c>
      <c r="BN1" s="6" t="s">
        <v>98</v>
      </c>
      <c r="BO1" s="6" t="s">
        <v>99</v>
      </c>
      <c r="BP1" s="6" t="s">
        <v>100</v>
      </c>
      <c r="BQ1" s="6" t="s">
        <v>101</v>
      </c>
      <c r="BR1" s="6" t="s">
        <v>102</v>
      </c>
      <c r="BS1" s="6" t="s">
        <v>103</v>
      </c>
      <c r="BT1" s="6" t="s">
        <v>104</v>
      </c>
      <c r="BU1" s="6" t="s">
        <v>105</v>
      </c>
      <c r="BV1" s="6" t="s">
        <v>106</v>
      </c>
      <c r="BW1" s="6" t="s">
        <v>19</v>
      </c>
      <c r="BX1" s="6" t="s">
        <v>21</v>
      </c>
      <c r="BY1" s="6" t="s">
        <v>23</v>
      </c>
    </row>
    <row r="2" ht="12.75" customHeight="1">
      <c r="A2" s="9" t="s">
        <v>107</v>
      </c>
      <c r="B2" s="9" t="s">
        <v>108</v>
      </c>
      <c r="C2" s="10">
        <v>69.57</v>
      </c>
      <c r="D2" s="11">
        <v>1.0</v>
      </c>
      <c r="E2" s="11">
        <v>4.0</v>
      </c>
      <c r="F2" s="11">
        <v>4.0</v>
      </c>
      <c r="G2" s="11">
        <v>5.0</v>
      </c>
      <c r="H2" s="12">
        <v>0.0</v>
      </c>
      <c r="I2" s="12">
        <v>0.0</v>
      </c>
      <c r="J2" s="12">
        <v>0.0</v>
      </c>
      <c r="K2" s="12">
        <v>0.0</v>
      </c>
      <c r="L2" s="12">
        <v>0.0</v>
      </c>
      <c r="M2" s="12">
        <v>0.0</v>
      </c>
      <c r="N2" s="12">
        <v>0.0</v>
      </c>
      <c r="O2" s="12">
        <v>0.0</v>
      </c>
      <c r="P2" s="12">
        <v>4472915.20117188</v>
      </c>
      <c r="Q2" s="12">
        <v>0.0</v>
      </c>
      <c r="R2" s="12">
        <v>0.0</v>
      </c>
      <c r="S2" s="13">
        <f t="shared" ref="S2:S326" si="1">H2/$H$327</f>
        <v>0</v>
      </c>
      <c r="T2" s="13">
        <f t="shared" ref="T2:T326" si="2">I2/$I$327</f>
        <v>0</v>
      </c>
      <c r="U2" s="13">
        <f t="shared" ref="U2:U326" si="3">J2/$J$327</f>
        <v>0</v>
      </c>
      <c r="V2" s="13">
        <f t="shared" ref="V2:V326" si="4">K2/$K$327</f>
        <v>0</v>
      </c>
      <c r="W2" s="13">
        <f t="shared" ref="W2:W326" si="5">L2/$L$327</f>
        <v>0</v>
      </c>
      <c r="X2" s="13">
        <f t="shared" ref="X2:X326" si="6">M2/$M$327</f>
        <v>0</v>
      </c>
      <c r="Y2" s="13">
        <f t="shared" ref="Y2:Y326" si="7">N2/$N$327</f>
        <v>0</v>
      </c>
      <c r="Z2" s="13">
        <f t="shared" ref="Z2:Z326" si="8">O2/$O$327</f>
        <v>0</v>
      </c>
      <c r="AA2" s="13">
        <f t="shared" ref="AA2:AA326" si="9">P2/$P$327</f>
        <v>0.05235057675</v>
      </c>
      <c r="AB2" s="13">
        <f t="shared" ref="AB2:AB326" si="10">Q2/$Q$327</f>
        <v>0</v>
      </c>
      <c r="AC2" s="13">
        <f t="shared" ref="AC2:AC326" si="11">R2/$R$327</f>
        <v>0</v>
      </c>
      <c r="AD2" s="14">
        <f t="shared" ref="AD2:AD326" si="12">AVERAGE(S2:AC2)</f>
        <v>0.004759143341</v>
      </c>
      <c r="AE2" s="15"/>
      <c r="AF2" s="16"/>
      <c r="AG2" s="17"/>
      <c r="AH2" s="17"/>
      <c r="AI2" s="18"/>
      <c r="AJ2" s="19"/>
      <c r="AK2" s="20"/>
      <c r="AL2" s="20"/>
      <c r="AM2" s="21"/>
      <c r="AN2" s="22"/>
      <c r="AO2" s="23"/>
      <c r="AP2" s="23"/>
      <c r="AQ2" s="24"/>
      <c r="AR2" s="25"/>
      <c r="AS2" s="26"/>
      <c r="AT2" s="26"/>
      <c r="AU2" s="27"/>
      <c r="AV2" s="28"/>
      <c r="AW2" s="29"/>
      <c r="AX2" s="29"/>
      <c r="AY2" s="30"/>
      <c r="AZ2" s="31"/>
      <c r="BA2" s="32"/>
      <c r="BB2" s="32"/>
      <c r="BC2" s="15"/>
      <c r="BD2" s="16"/>
      <c r="BE2" s="17"/>
      <c r="BF2" s="17"/>
      <c r="BG2" s="18"/>
      <c r="BH2" s="19"/>
      <c r="BI2" s="20"/>
      <c r="BJ2" s="20"/>
      <c r="BK2" s="21">
        <v>19.8752543926239</v>
      </c>
      <c r="BL2" s="22">
        <v>69.57</v>
      </c>
      <c r="BM2" s="23">
        <v>4.0</v>
      </c>
      <c r="BN2" s="23">
        <v>5.0</v>
      </c>
      <c r="BO2" s="24"/>
      <c r="BP2" s="25"/>
      <c r="BQ2" s="26"/>
      <c r="BR2" s="26"/>
      <c r="BS2" s="27"/>
      <c r="BT2" s="28"/>
      <c r="BU2" s="29"/>
      <c r="BV2" s="29"/>
      <c r="BW2" s="11">
        <v>115.0</v>
      </c>
      <c r="BX2" s="33">
        <v>11.65784797466</v>
      </c>
      <c r="BY2" s="34">
        <v>4.53857421875</v>
      </c>
    </row>
    <row r="3" ht="12.75" customHeight="1">
      <c r="A3" s="9" t="s">
        <v>109</v>
      </c>
      <c r="B3" s="9" t="s">
        <v>110</v>
      </c>
      <c r="C3" s="10">
        <v>64.29</v>
      </c>
      <c r="D3" s="11">
        <v>1.0</v>
      </c>
      <c r="E3" s="11">
        <v>7.0</v>
      </c>
      <c r="F3" s="11">
        <v>7.0</v>
      </c>
      <c r="G3" s="11">
        <v>11.0</v>
      </c>
      <c r="H3" s="12">
        <v>0.0</v>
      </c>
      <c r="I3" s="12">
        <v>0.0</v>
      </c>
      <c r="J3" s="12">
        <v>0.0</v>
      </c>
      <c r="K3" s="12">
        <v>0.0</v>
      </c>
      <c r="L3" s="12">
        <v>0.0</v>
      </c>
      <c r="M3" s="12">
        <v>0.0</v>
      </c>
      <c r="N3" s="12">
        <v>0.0</v>
      </c>
      <c r="O3" s="12">
        <v>0.0</v>
      </c>
      <c r="P3" s="12">
        <v>4802047.3046875</v>
      </c>
      <c r="Q3" s="12">
        <v>0.0</v>
      </c>
      <c r="R3" s="12">
        <v>6036635.328125</v>
      </c>
      <c r="S3" s="13">
        <f t="shared" si="1"/>
        <v>0</v>
      </c>
      <c r="T3" s="13">
        <f t="shared" si="2"/>
        <v>0</v>
      </c>
      <c r="U3" s="13">
        <f t="shared" si="3"/>
        <v>0</v>
      </c>
      <c r="V3" s="13">
        <f t="shared" si="4"/>
        <v>0</v>
      </c>
      <c r="W3" s="13">
        <f t="shared" si="5"/>
        <v>0</v>
      </c>
      <c r="X3" s="13">
        <f t="shared" si="6"/>
        <v>0</v>
      </c>
      <c r="Y3" s="13">
        <f t="shared" si="7"/>
        <v>0</v>
      </c>
      <c r="Z3" s="13">
        <f t="shared" si="8"/>
        <v>0</v>
      </c>
      <c r="AA3" s="13">
        <f t="shared" si="9"/>
        <v>0.05620270778</v>
      </c>
      <c r="AB3" s="13">
        <f t="shared" si="10"/>
        <v>0</v>
      </c>
      <c r="AC3" s="13">
        <f t="shared" si="11"/>
        <v>0.1237923112</v>
      </c>
      <c r="AD3" s="14">
        <f t="shared" si="12"/>
        <v>0.01636318354</v>
      </c>
      <c r="AE3" s="15"/>
      <c r="AF3" s="16"/>
      <c r="AG3" s="17"/>
      <c r="AH3" s="17"/>
      <c r="AI3" s="18"/>
      <c r="AJ3" s="19"/>
      <c r="AK3" s="20"/>
      <c r="AL3" s="20"/>
      <c r="AM3" s="21"/>
      <c r="AN3" s="22"/>
      <c r="AO3" s="23"/>
      <c r="AP3" s="23"/>
      <c r="AQ3" s="24"/>
      <c r="AR3" s="25"/>
      <c r="AS3" s="26"/>
      <c r="AT3" s="26"/>
      <c r="AU3" s="27"/>
      <c r="AV3" s="28"/>
      <c r="AW3" s="29"/>
      <c r="AX3" s="29"/>
      <c r="AY3" s="30"/>
      <c r="AZ3" s="31"/>
      <c r="BA3" s="32"/>
      <c r="BB3" s="32"/>
      <c r="BC3" s="15"/>
      <c r="BD3" s="16"/>
      <c r="BE3" s="17"/>
      <c r="BF3" s="17"/>
      <c r="BG3" s="18"/>
      <c r="BH3" s="19"/>
      <c r="BI3" s="20"/>
      <c r="BJ3" s="20"/>
      <c r="BK3" s="21">
        <v>27.3403751850128</v>
      </c>
      <c r="BL3" s="22">
        <v>64.29</v>
      </c>
      <c r="BM3" s="23">
        <v>7.0</v>
      </c>
      <c r="BN3" s="23">
        <v>9.0</v>
      </c>
      <c r="BO3" s="24"/>
      <c r="BP3" s="25"/>
      <c r="BQ3" s="26"/>
      <c r="BR3" s="26"/>
      <c r="BS3" s="27">
        <v>5.14232420921326</v>
      </c>
      <c r="BT3" s="28">
        <v>18.57</v>
      </c>
      <c r="BU3" s="29">
        <v>2.0</v>
      </c>
      <c r="BV3" s="29">
        <v>2.0</v>
      </c>
      <c r="BW3" s="11">
        <v>140.0</v>
      </c>
      <c r="BX3" s="33">
        <v>15.04455675466</v>
      </c>
      <c r="BY3" s="34">
        <v>8.26513671875</v>
      </c>
    </row>
    <row r="4" ht="12.75" customHeight="1">
      <c r="A4" s="9" t="s">
        <v>111</v>
      </c>
      <c r="B4" s="9" t="s">
        <v>112</v>
      </c>
      <c r="C4" s="10">
        <v>63.09</v>
      </c>
      <c r="D4" s="11">
        <v>20.0</v>
      </c>
      <c r="E4" s="11">
        <v>4.0</v>
      </c>
      <c r="F4" s="11">
        <v>4.0</v>
      </c>
      <c r="G4" s="11">
        <v>9.0</v>
      </c>
      <c r="H4" s="12">
        <v>0.0</v>
      </c>
      <c r="I4" s="12">
        <v>0.0</v>
      </c>
      <c r="J4" s="12">
        <v>0.0</v>
      </c>
      <c r="K4" s="12">
        <v>0.0</v>
      </c>
      <c r="L4" s="12">
        <v>0.0</v>
      </c>
      <c r="M4" s="12">
        <v>0.0</v>
      </c>
      <c r="N4" s="12">
        <v>0.0</v>
      </c>
      <c r="O4" s="12">
        <v>0.0</v>
      </c>
      <c r="P4" s="12">
        <v>0.0</v>
      </c>
      <c r="Q4" s="12">
        <v>3104285.64973958</v>
      </c>
      <c r="R4" s="12">
        <v>1203741.09375</v>
      </c>
      <c r="S4" s="13">
        <f t="shared" si="1"/>
        <v>0</v>
      </c>
      <c r="T4" s="13">
        <f t="shared" si="2"/>
        <v>0</v>
      </c>
      <c r="U4" s="13">
        <f t="shared" si="3"/>
        <v>0</v>
      </c>
      <c r="V4" s="13">
        <f t="shared" si="4"/>
        <v>0</v>
      </c>
      <c r="W4" s="13">
        <f t="shared" si="5"/>
        <v>0</v>
      </c>
      <c r="X4" s="13">
        <f t="shared" si="6"/>
        <v>0</v>
      </c>
      <c r="Y4" s="13">
        <f t="shared" si="7"/>
        <v>0</v>
      </c>
      <c r="Z4" s="13">
        <f t="shared" si="8"/>
        <v>0</v>
      </c>
      <c r="AA4" s="13">
        <f t="shared" si="9"/>
        <v>0</v>
      </c>
      <c r="AB4" s="13">
        <f t="shared" si="10"/>
        <v>0.01794395851</v>
      </c>
      <c r="AC4" s="13">
        <f t="shared" si="11"/>
        <v>0.02468492529</v>
      </c>
      <c r="AD4" s="14">
        <f t="shared" si="12"/>
        <v>0.003875353073</v>
      </c>
      <c r="AE4" s="15"/>
      <c r="AF4" s="16"/>
      <c r="AG4" s="17"/>
      <c r="AH4" s="17"/>
      <c r="AI4" s="18"/>
      <c r="AJ4" s="19"/>
      <c r="AK4" s="20"/>
      <c r="AL4" s="20"/>
      <c r="AM4" s="21"/>
      <c r="AN4" s="22"/>
      <c r="AO4" s="23"/>
      <c r="AP4" s="23"/>
      <c r="AQ4" s="24"/>
      <c r="AR4" s="25"/>
      <c r="AS4" s="26"/>
      <c r="AT4" s="26"/>
      <c r="AU4" s="27"/>
      <c r="AV4" s="28"/>
      <c r="AW4" s="29"/>
      <c r="AX4" s="29"/>
      <c r="AY4" s="30"/>
      <c r="AZ4" s="31"/>
      <c r="BA4" s="32"/>
      <c r="BB4" s="32"/>
      <c r="BC4" s="15"/>
      <c r="BD4" s="16"/>
      <c r="BE4" s="17"/>
      <c r="BF4" s="17"/>
      <c r="BG4" s="18"/>
      <c r="BH4" s="19"/>
      <c r="BI4" s="20"/>
      <c r="BJ4" s="20"/>
      <c r="BK4" s="21"/>
      <c r="BL4" s="22"/>
      <c r="BM4" s="23"/>
      <c r="BN4" s="23"/>
      <c r="BO4" s="24">
        <v>9.53764915466309</v>
      </c>
      <c r="BP4" s="25">
        <v>51.01</v>
      </c>
      <c r="BQ4" s="26">
        <v>3.0</v>
      </c>
      <c r="BR4" s="26">
        <v>3.0</v>
      </c>
      <c r="BS4" s="27">
        <v>19.3989012241364</v>
      </c>
      <c r="BT4" s="28">
        <v>29.53</v>
      </c>
      <c r="BU4" s="29">
        <v>2.0</v>
      </c>
      <c r="BV4" s="29">
        <v>6.0</v>
      </c>
      <c r="BW4" s="11">
        <v>149.0</v>
      </c>
      <c r="BX4" s="33">
        <v>16.83107960466</v>
      </c>
      <c r="BY4" s="34">
        <v>6.58056640625</v>
      </c>
    </row>
    <row r="5" ht="12.75" customHeight="1">
      <c r="A5" s="9" t="s">
        <v>113</v>
      </c>
      <c r="B5" s="9" t="s">
        <v>114</v>
      </c>
      <c r="C5" s="10">
        <v>57.69</v>
      </c>
      <c r="D5" s="11">
        <v>2.0</v>
      </c>
      <c r="E5" s="11">
        <v>2.0</v>
      </c>
      <c r="F5" s="11">
        <v>2.0</v>
      </c>
      <c r="G5" s="11">
        <v>2.0</v>
      </c>
      <c r="H5" s="12">
        <v>0.0</v>
      </c>
      <c r="I5" s="12">
        <v>0.0</v>
      </c>
      <c r="J5" s="12">
        <v>0.0</v>
      </c>
      <c r="K5" s="12">
        <v>0.0</v>
      </c>
      <c r="L5" s="12">
        <v>0.0</v>
      </c>
      <c r="M5" s="12">
        <v>0.0</v>
      </c>
      <c r="N5" s="12">
        <v>0.0</v>
      </c>
      <c r="O5" s="12">
        <v>0.0</v>
      </c>
      <c r="P5" s="12">
        <v>0.0</v>
      </c>
      <c r="Q5" s="12">
        <v>0.0</v>
      </c>
      <c r="R5" s="12">
        <v>0.0</v>
      </c>
      <c r="S5" s="13">
        <f t="shared" si="1"/>
        <v>0</v>
      </c>
      <c r="T5" s="13">
        <f t="shared" si="2"/>
        <v>0</v>
      </c>
      <c r="U5" s="13">
        <f t="shared" si="3"/>
        <v>0</v>
      </c>
      <c r="V5" s="13">
        <f t="shared" si="4"/>
        <v>0</v>
      </c>
      <c r="W5" s="13">
        <f t="shared" si="5"/>
        <v>0</v>
      </c>
      <c r="X5" s="13">
        <f t="shared" si="6"/>
        <v>0</v>
      </c>
      <c r="Y5" s="13">
        <f t="shared" si="7"/>
        <v>0</v>
      </c>
      <c r="Z5" s="13">
        <f t="shared" si="8"/>
        <v>0</v>
      </c>
      <c r="AA5" s="13">
        <f t="shared" si="9"/>
        <v>0</v>
      </c>
      <c r="AB5" s="13">
        <f t="shared" si="10"/>
        <v>0</v>
      </c>
      <c r="AC5" s="13">
        <f t="shared" si="11"/>
        <v>0</v>
      </c>
      <c r="AD5" s="14">
        <f t="shared" si="12"/>
        <v>0</v>
      </c>
      <c r="AE5" s="15"/>
      <c r="AF5" s="16"/>
      <c r="AG5" s="17"/>
      <c r="AH5" s="17"/>
      <c r="AI5" s="18"/>
      <c r="AJ5" s="19"/>
      <c r="AK5" s="20"/>
      <c r="AL5" s="20"/>
      <c r="AM5" s="21"/>
      <c r="AN5" s="22"/>
      <c r="AO5" s="23"/>
      <c r="AP5" s="23"/>
      <c r="AQ5" s="24"/>
      <c r="AR5" s="25"/>
      <c r="AS5" s="26"/>
      <c r="AT5" s="26"/>
      <c r="AU5" s="27"/>
      <c r="AV5" s="28"/>
      <c r="AW5" s="29"/>
      <c r="AX5" s="29"/>
      <c r="AY5" s="30"/>
      <c r="AZ5" s="31"/>
      <c r="BA5" s="32"/>
      <c r="BB5" s="32"/>
      <c r="BC5" s="15"/>
      <c r="BD5" s="16"/>
      <c r="BE5" s="17"/>
      <c r="BF5" s="17"/>
      <c r="BG5" s="18"/>
      <c r="BH5" s="19"/>
      <c r="BI5" s="20"/>
      <c r="BJ5" s="20"/>
      <c r="BK5" s="21"/>
      <c r="BL5" s="22"/>
      <c r="BM5" s="23"/>
      <c r="BN5" s="23"/>
      <c r="BO5" s="24"/>
      <c r="BP5" s="25"/>
      <c r="BQ5" s="26"/>
      <c r="BR5" s="26"/>
      <c r="BS5" s="27">
        <v>8.00350832939148</v>
      </c>
      <c r="BT5" s="28">
        <v>57.69</v>
      </c>
      <c r="BU5" s="29">
        <v>2.0</v>
      </c>
      <c r="BV5" s="29">
        <v>2.0</v>
      </c>
      <c r="BW5" s="11">
        <v>52.0</v>
      </c>
      <c r="BX5" s="33">
        <v>5.70081570466</v>
      </c>
      <c r="BY5" s="34">
        <v>4.77978515625</v>
      </c>
    </row>
    <row r="6" ht="12.75" customHeight="1">
      <c r="A6" s="9" t="s">
        <v>115</v>
      </c>
      <c r="B6" s="9" t="s">
        <v>116</v>
      </c>
      <c r="C6" s="10">
        <v>51.06</v>
      </c>
      <c r="D6" s="11">
        <v>7.0</v>
      </c>
      <c r="E6" s="11">
        <v>2.0</v>
      </c>
      <c r="F6" s="11">
        <v>2.0</v>
      </c>
      <c r="G6" s="11">
        <v>3.0</v>
      </c>
      <c r="H6" s="12">
        <v>0.0</v>
      </c>
      <c r="I6" s="12">
        <v>0.0</v>
      </c>
      <c r="J6" s="12">
        <v>0.0</v>
      </c>
      <c r="K6" s="12">
        <v>0.0</v>
      </c>
      <c r="L6" s="12">
        <v>0.0</v>
      </c>
      <c r="M6" s="12">
        <v>0.0</v>
      </c>
      <c r="N6" s="12">
        <v>0.0</v>
      </c>
      <c r="O6" s="12">
        <v>0.0</v>
      </c>
      <c r="P6" s="12">
        <v>6904624.15625</v>
      </c>
      <c r="Q6" s="12">
        <v>0.0</v>
      </c>
      <c r="R6" s="12">
        <v>0.0</v>
      </c>
      <c r="S6" s="13">
        <f t="shared" si="1"/>
        <v>0</v>
      </c>
      <c r="T6" s="13">
        <f t="shared" si="2"/>
        <v>0</v>
      </c>
      <c r="U6" s="13">
        <f t="shared" si="3"/>
        <v>0</v>
      </c>
      <c r="V6" s="13">
        <f t="shared" si="4"/>
        <v>0</v>
      </c>
      <c r="W6" s="13">
        <f t="shared" si="5"/>
        <v>0</v>
      </c>
      <c r="X6" s="13">
        <f t="shared" si="6"/>
        <v>0</v>
      </c>
      <c r="Y6" s="13">
        <f t="shared" si="7"/>
        <v>0</v>
      </c>
      <c r="Z6" s="13">
        <f t="shared" si="8"/>
        <v>0</v>
      </c>
      <c r="AA6" s="13">
        <f t="shared" si="9"/>
        <v>0.08081106852</v>
      </c>
      <c r="AB6" s="13">
        <f t="shared" si="10"/>
        <v>0</v>
      </c>
      <c r="AC6" s="13">
        <f t="shared" si="11"/>
        <v>0</v>
      </c>
      <c r="AD6" s="14">
        <f t="shared" si="12"/>
        <v>0.007346460774</v>
      </c>
      <c r="AE6" s="15"/>
      <c r="AF6" s="16"/>
      <c r="AG6" s="17"/>
      <c r="AH6" s="17"/>
      <c r="AI6" s="18"/>
      <c r="AJ6" s="19"/>
      <c r="AK6" s="20"/>
      <c r="AL6" s="20"/>
      <c r="AM6" s="21"/>
      <c r="AN6" s="22"/>
      <c r="AO6" s="23"/>
      <c r="AP6" s="23"/>
      <c r="AQ6" s="24"/>
      <c r="AR6" s="25"/>
      <c r="AS6" s="26"/>
      <c r="AT6" s="26"/>
      <c r="AU6" s="27"/>
      <c r="AV6" s="28"/>
      <c r="AW6" s="29"/>
      <c r="AX6" s="29"/>
      <c r="AY6" s="30"/>
      <c r="AZ6" s="31"/>
      <c r="BA6" s="32"/>
      <c r="BB6" s="32"/>
      <c r="BC6" s="15"/>
      <c r="BD6" s="16"/>
      <c r="BE6" s="17"/>
      <c r="BF6" s="17"/>
      <c r="BG6" s="18"/>
      <c r="BH6" s="19"/>
      <c r="BI6" s="20"/>
      <c r="BJ6" s="20"/>
      <c r="BK6" s="21">
        <v>9.02616620063782</v>
      </c>
      <c r="BL6" s="22">
        <v>51.06</v>
      </c>
      <c r="BM6" s="23">
        <v>2.0</v>
      </c>
      <c r="BN6" s="23">
        <v>3.0</v>
      </c>
      <c r="BO6" s="24"/>
      <c r="BP6" s="25"/>
      <c r="BQ6" s="26"/>
      <c r="BR6" s="26"/>
      <c r="BS6" s="27"/>
      <c r="BT6" s="28"/>
      <c r="BU6" s="29"/>
      <c r="BV6" s="29"/>
      <c r="BW6" s="11">
        <v>47.0</v>
      </c>
      <c r="BX6" s="33">
        <v>5.07968180466</v>
      </c>
      <c r="BY6" s="34">
        <v>9.42236328125</v>
      </c>
    </row>
    <row r="7" ht="12.75" customHeight="1">
      <c r="A7" s="35" t="s">
        <v>117</v>
      </c>
      <c r="B7" s="35" t="s">
        <v>118</v>
      </c>
      <c r="C7" s="36">
        <v>50.89</v>
      </c>
      <c r="D7" s="37">
        <v>1.0</v>
      </c>
      <c r="E7" s="37">
        <v>11.0</v>
      </c>
      <c r="F7" s="37">
        <v>11.0</v>
      </c>
      <c r="G7" s="37">
        <v>36.0</v>
      </c>
      <c r="H7" s="13">
        <v>0.0</v>
      </c>
      <c r="I7" s="13">
        <v>2070950.46875</v>
      </c>
      <c r="J7" s="13">
        <v>1.32442491708333E8</v>
      </c>
      <c r="K7" s="13">
        <v>1.72622263020833E7</v>
      </c>
      <c r="L7" s="13">
        <v>2.3869749875E7</v>
      </c>
      <c r="M7" s="13">
        <v>8160057.4375</v>
      </c>
      <c r="N7" s="13">
        <v>0.0</v>
      </c>
      <c r="O7" s="13">
        <v>0.0</v>
      </c>
      <c r="P7" s="13">
        <v>476284.75</v>
      </c>
      <c r="Q7" s="13">
        <v>0.0</v>
      </c>
      <c r="R7" s="13">
        <v>0.0</v>
      </c>
      <c r="S7" s="13">
        <f t="shared" si="1"/>
        <v>0</v>
      </c>
      <c r="T7" s="13">
        <f t="shared" si="2"/>
        <v>0.003884842853</v>
      </c>
      <c r="U7" s="13">
        <f t="shared" si="3"/>
        <v>0.141484522</v>
      </c>
      <c r="V7" s="13">
        <f t="shared" si="4"/>
        <v>0.01999863727</v>
      </c>
      <c r="W7" s="13">
        <f t="shared" si="5"/>
        <v>0.04256595422</v>
      </c>
      <c r="X7" s="13">
        <f t="shared" si="6"/>
        <v>0.02842547189</v>
      </c>
      <c r="Y7" s="13">
        <f t="shared" si="7"/>
        <v>0</v>
      </c>
      <c r="Z7" s="13">
        <f t="shared" si="8"/>
        <v>0</v>
      </c>
      <c r="AA7" s="13">
        <f t="shared" si="9"/>
        <v>0.005574391697</v>
      </c>
      <c r="AB7" s="13">
        <f t="shared" si="10"/>
        <v>0</v>
      </c>
      <c r="AC7" s="13">
        <f t="shared" si="11"/>
        <v>0</v>
      </c>
      <c r="AD7" s="38">
        <f t="shared" si="12"/>
        <v>0.02199398363</v>
      </c>
      <c r="AE7" s="39"/>
      <c r="AF7" s="36"/>
      <c r="AG7" s="37"/>
      <c r="AH7" s="37"/>
      <c r="AI7" s="39">
        <v>10.0247497558594</v>
      </c>
      <c r="AJ7" s="36">
        <v>11.39</v>
      </c>
      <c r="AK7" s="37">
        <v>3.0</v>
      </c>
      <c r="AL7" s="37">
        <v>3.0</v>
      </c>
      <c r="AM7" s="39">
        <v>62.3267252445221</v>
      </c>
      <c r="AN7" s="36">
        <v>48.1</v>
      </c>
      <c r="AO7" s="37">
        <v>10.0</v>
      </c>
      <c r="AP7" s="37">
        <v>16.0</v>
      </c>
      <c r="AQ7" s="39">
        <v>28.735077381134</v>
      </c>
      <c r="AR7" s="36">
        <v>22.78</v>
      </c>
      <c r="AS7" s="37">
        <v>6.0</v>
      </c>
      <c r="AT7" s="37">
        <v>9.0</v>
      </c>
      <c r="AU7" s="39">
        <v>9.49939918518066</v>
      </c>
      <c r="AV7" s="36">
        <v>12.15</v>
      </c>
      <c r="AW7" s="37">
        <v>3.0</v>
      </c>
      <c r="AX7" s="37">
        <v>3.0</v>
      </c>
      <c r="AY7" s="39">
        <v>7.7195520401001</v>
      </c>
      <c r="AZ7" s="36">
        <v>7.09</v>
      </c>
      <c r="BA7" s="37">
        <v>2.0</v>
      </c>
      <c r="BB7" s="37">
        <v>2.0</v>
      </c>
      <c r="BC7" s="39"/>
      <c r="BD7" s="36"/>
      <c r="BE7" s="37"/>
      <c r="BF7" s="37"/>
      <c r="BG7" s="39"/>
      <c r="BH7" s="36"/>
      <c r="BI7" s="37"/>
      <c r="BJ7" s="37"/>
      <c r="BK7" s="39">
        <v>11.0696303844452</v>
      </c>
      <c r="BL7" s="36">
        <v>7.85</v>
      </c>
      <c r="BM7" s="37">
        <v>2.0</v>
      </c>
      <c r="BN7" s="37">
        <v>3.0</v>
      </c>
      <c r="BO7" s="39"/>
      <c r="BP7" s="36"/>
      <c r="BQ7" s="37"/>
      <c r="BR7" s="37"/>
      <c r="BS7" s="39"/>
      <c r="BT7" s="36"/>
      <c r="BU7" s="37"/>
      <c r="BV7" s="37"/>
      <c r="BW7" s="37">
        <v>395.0</v>
      </c>
      <c r="BX7" s="40">
        <v>42.9767736346601</v>
      </c>
      <c r="BY7" s="41">
        <v>4.20849609375</v>
      </c>
    </row>
    <row r="8" ht="12.75" customHeight="1">
      <c r="A8" s="9" t="s">
        <v>119</v>
      </c>
      <c r="B8" s="9" t="s">
        <v>120</v>
      </c>
      <c r="C8" s="10">
        <v>50.49</v>
      </c>
      <c r="D8" s="11">
        <v>1.0</v>
      </c>
      <c r="E8" s="11">
        <v>5.0</v>
      </c>
      <c r="F8" s="11">
        <v>5.0</v>
      </c>
      <c r="G8" s="11">
        <v>10.0</v>
      </c>
      <c r="H8" s="12">
        <v>0.0</v>
      </c>
      <c r="I8" s="12">
        <v>0.0</v>
      </c>
      <c r="J8" s="12">
        <v>0.0</v>
      </c>
      <c r="K8" s="12">
        <v>0.0</v>
      </c>
      <c r="L8" s="12">
        <v>0.0</v>
      </c>
      <c r="M8" s="12">
        <v>0.0</v>
      </c>
      <c r="N8" s="12">
        <v>0.0</v>
      </c>
      <c r="O8" s="12">
        <v>0.0</v>
      </c>
      <c r="P8" s="12">
        <v>432058.396484375</v>
      </c>
      <c r="Q8" s="12">
        <v>4458842.9921875</v>
      </c>
      <c r="R8" s="12">
        <v>2123699.77473958</v>
      </c>
      <c r="S8" s="13">
        <f t="shared" si="1"/>
        <v>0</v>
      </c>
      <c r="T8" s="13">
        <f t="shared" si="2"/>
        <v>0</v>
      </c>
      <c r="U8" s="13">
        <f t="shared" si="3"/>
        <v>0</v>
      </c>
      <c r="V8" s="13">
        <f t="shared" si="4"/>
        <v>0</v>
      </c>
      <c r="W8" s="13">
        <f t="shared" si="5"/>
        <v>0</v>
      </c>
      <c r="X8" s="13">
        <f t="shared" si="6"/>
        <v>0</v>
      </c>
      <c r="Y8" s="13">
        <f t="shared" si="7"/>
        <v>0</v>
      </c>
      <c r="Z8" s="13">
        <f t="shared" si="8"/>
        <v>0</v>
      </c>
      <c r="AA8" s="13">
        <f t="shared" si="9"/>
        <v>0.005056770635</v>
      </c>
      <c r="AB8" s="13">
        <f t="shared" si="10"/>
        <v>0.0257738181</v>
      </c>
      <c r="AC8" s="13">
        <f t="shared" si="11"/>
        <v>0.04355037022</v>
      </c>
      <c r="AD8" s="14">
        <f t="shared" si="12"/>
        <v>0.00676190536</v>
      </c>
      <c r="AE8" s="15"/>
      <c r="AF8" s="16"/>
      <c r="AG8" s="17"/>
      <c r="AH8" s="17"/>
      <c r="AI8" s="18"/>
      <c r="AJ8" s="19"/>
      <c r="AK8" s="20"/>
      <c r="AL8" s="20"/>
      <c r="AM8" s="21"/>
      <c r="AN8" s="22"/>
      <c r="AO8" s="23"/>
      <c r="AP8" s="23"/>
      <c r="AQ8" s="24"/>
      <c r="AR8" s="25"/>
      <c r="AS8" s="26"/>
      <c r="AT8" s="26"/>
      <c r="AU8" s="27"/>
      <c r="AV8" s="28"/>
      <c r="AW8" s="29"/>
      <c r="AX8" s="29"/>
      <c r="AY8" s="30"/>
      <c r="AZ8" s="31"/>
      <c r="BA8" s="32"/>
      <c r="BB8" s="32"/>
      <c r="BC8" s="15"/>
      <c r="BD8" s="16"/>
      <c r="BE8" s="17"/>
      <c r="BF8" s="17"/>
      <c r="BG8" s="18"/>
      <c r="BH8" s="19"/>
      <c r="BI8" s="20"/>
      <c r="BJ8" s="20"/>
      <c r="BK8" s="21">
        <v>5.61880588531494</v>
      </c>
      <c r="BL8" s="22">
        <v>21.36</v>
      </c>
      <c r="BM8" s="23">
        <v>2.0</v>
      </c>
      <c r="BN8" s="23">
        <v>2.0</v>
      </c>
      <c r="BO8" s="24">
        <v>7.80019211769104</v>
      </c>
      <c r="BP8" s="25">
        <v>31.07</v>
      </c>
      <c r="BQ8" s="26">
        <v>3.0</v>
      </c>
      <c r="BR8" s="26">
        <v>3.0</v>
      </c>
      <c r="BS8" s="27">
        <v>13.7595148086548</v>
      </c>
      <c r="BT8" s="28">
        <v>50.49</v>
      </c>
      <c r="BU8" s="29">
        <v>5.0</v>
      </c>
      <c r="BV8" s="29">
        <v>5.0</v>
      </c>
      <c r="BW8" s="11">
        <v>103.0</v>
      </c>
      <c r="BX8" s="33">
        <v>11.36038230466</v>
      </c>
      <c r="BY8" s="34">
        <v>11.35595703125</v>
      </c>
    </row>
    <row r="9" ht="12.75" customHeight="1">
      <c r="A9" s="9" t="s">
        <v>121</v>
      </c>
      <c r="B9" s="9" t="s">
        <v>122</v>
      </c>
      <c r="C9" s="10">
        <v>50.0</v>
      </c>
      <c r="D9" s="11">
        <v>14.0</v>
      </c>
      <c r="E9" s="11">
        <v>3.0</v>
      </c>
      <c r="F9" s="11">
        <v>3.0</v>
      </c>
      <c r="G9" s="11">
        <v>3.0</v>
      </c>
      <c r="H9" s="12">
        <v>0.0</v>
      </c>
      <c r="I9" s="12">
        <v>0.0</v>
      </c>
      <c r="J9" s="12">
        <v>0.0</v>
      </c>
      <c r="K9" s="12">
        <v>0.0</v>
      </c>
      <c r="L9" s="12">
        <v>0.0</v>
      </c>
      <c r="M9" s="12">
        <v>0.0</v>
      </c>
      <c r="N9" s="12">
        <v>0.0</v>
      </c>
      <c r="O9" s="12">
        <v>0.0</v>
      </c>
      <c r="P9" s="12">
        <v>0.0</v>
      </c>
      <c r="Q9" s="12">
        <v>0.0</v>
      </c>
      <c r="R9" s="12">
        <v>1028875.9453125</v>
      </c>
      <c r="S9" s="13">
        <f t="shared" si="1"/>
        <v>0</v>
      </c>
      <c r="T9" s="13">
        <f t="shared" si="2"/>
        <v>0</v>
      </c>
      <c r="U9" s="13">
        <f t="shared" si="3"/>
        <v>0</v>
      </c>
      <c r="V9" s="13">
        <f t="shared" si="4"/>
        <v>0</v>
      </c>
      <c r="W9" s="13">
        <f t="shared" si="5"/>
        <v>0</v>
      </c>
      <c r="X9" s="13">
        <f t="shared" si="6"/>
        <v>0</v>
      </c>
      <c r="Y9" s="13">
        <f t="shared" si="7"/>
        <v>0</v>
      </c>
      <c r="Z9" s="13">
        <f t="shared" si="8"/>
        <v>0</v>
      </c>
      <c r="AA9" s="13">
        <f t="shared" si="9"/>
        <v>0</v>
      </c>
      <c r="AB9" s="13">
        <f t="shared" si="10"/>
        <v>0</v>
      </c>
      <c r="AC9" s="13">
        <f t="shared" si="11"/>
        <v>0.02109899378</v>
      </c>
      <c r="AD9" s="14">
        <f t="shared" si="12"/>
        <v>0.001918090343</v>
      </c>
      <c r="AE9" s="15"/>
      <c r="AF9" s="16"/>
      <c r="AG9" s="17"/>
      <c r="AH9" s="17"/>
      <c r="AI9" s="18"/>
      <c r="AJ9" s="19"/>
      <c r="AK9" s="20"/>
      <c r="AL9" s="20"/>
      <c r="AM9" s="21"/>
      <c r="AN9" s="22"/>
      <c r="AO9" s="23"/>
      <c r="AP9" s="23"/>
      <c r="AQ9" s="24"/>
      <c r="AR9" s="25"/>
      <c r="AS9" s="26"/>
      <c r="AT9" s="26"/>
      <c r="AU9" s="27"/>
      <c r="AV9" s="28"/>
      <c r="AW9" s="29"/>
      <c r="AX9" s="29"/>
      <c r="AY9" s="30"/>
      <c r="AZ9" s="31"/>
      <c r="BA9" s="32"/>
      <c r="BB9" s="32"/>
      <c r="BC9" s="15"/>
      <c r="BD9" s="16"/>
      <c r="BE9" s="17"/>
      <c r="BF9" s="17"/>
      <c r="BG9" s="18"/>
      <c r="BH9" s="19"/>
      <c r="BI9" s="20"/>
      <c r="BJ9" s="20"/>
      <c r="BK9" s="21"/>
      <c r="BL9" s="22"/>
      <c r="BM9" s="23"/>
      <c r="BN9" s="23"/>
      <c r="BO9" s="24"/>
      <c r="BP9" s="25"/>
      <c r="BQ9" s="26"/>
      <c r="BR9" s="26"/>
      <c r="BS9" s="27">
        <v>8.68359398841858</v>
      </c>
      <c r="BT9" s="28">
        <v>50.0</v>
      </c>
      <c r="BU9" s="29">
        <v>3.0</v>
      </c>
      <c r="BV9" s="29">
        <v>3.0</v>
      </c>
      <c r="BW9" s="11">
        <v>66.0</v>
      </c>
      <c r="BX9" s="33">
        <v>7.27576519466</v>
      </c>
      <c r="BY9" s="34">
        <v>9.99365234375</v>
      </c>
    </row>
    <row r="10" ht="12.75" customHeight="1">
      <c r="A10" s="9" t="s">
        <v>123</v>
      </c>
      <c r="B10" s="9" t="s">
        <v>124</v>
      </c>
      <c r="C10" s="10">
        <v>47.52</v>
      </c>
      <c r="D10" s="11">
        <v>2.0</v>
      </c>
      <c r="E10" s="11">
        <v>5.0</v>
      </c>
      <c r="F10" s="11">
        <v>5.0</v>
      </c>
      <c r="G10" s="11">
        <v>7.0</v>
      </c>
      <c r="H10" s="12">
        <v>0.0</v>
      </c>
      <c r="I10" s="12">
        <v>0.0</v>
      </c>
      <c r="J10" s="12">
        <v>0.0</v>
      </c>
      <c r="K10" s="12">
        <v>0.0</v>
      </c>
      <c r="L10" s="12">
        <v>0.0</v>
      </c>
      <c r="M10" s="12">
        <v>0.0</v>
      </c>
      <c r="N10" s="12">
        <v>0.0</v>
      </c>
      <c r="O10" s="12">
        <v>0.0</v>
      </c>
      <c r="P10" s="12">
        <v>0.0</v>
      </c>
      <c r="Q10" s="12">
        <v>0.0</v>
      </c>
      <c r="R10" s="12">
        <v>2878918.03125</v>
      </c>
      <c r="S10" s="13">
        <f t="shared" si="1"/>
        <v>0</v>
      </c>
      <c r="T10" s="13">
        <f t="shared" si="2"/>
        <v>0</v>
      </c>
      <c r="U10" s="13">
        <f t="shared" si="3"/>
        <v>0</v>
      </c>
      <c r="V10" s="13">
        <f t="shared" si="4"/>
        <v>0</v>
      </c>
      <c r="W10" s="13">
        <f t="shared" si="5"/>
        <v>0</v>
      </c>
      <c r="X10" s="13">
        <f t="shared" si="6"/>
        <v>0</v>
      </c>
      <c r="Y10" s="13">
        <f t="shared" si="7"/>
        <v>0</v>
      </c>
      <c r="Z10" s="13">
        <f t="shared" si="8"/>
        <v>0</v>
      </c>
      <c r="AA10" s="13">
        <f t="shared" si="9"/>
        <v>0</v>
      </c>
      <c r="AB10" s="13">
        <f t="shared" si="10"/>
        <v>0</v>
      </c>
      <c r="AC10" s="13">
        <f t="shared" si="11"/>
        <v>0.05903750972</v>
      </c>
      <c r="AD10" s="14">
        <f t="shared" si="12"/>
        <v>0.005367046338</v>
      </c>
      <c r="AE10" s="15"/>
      <c r="AF10" s="16"/>
      <c r="AG10" s="17"/>
      <c r="AH10" s="17"/>
      <c r="AI10" s="18"/>
      <c r="AJ10" s="19"/>
      <c r="AK10" s="20"/>
      <c r="AL10" s="20"/>
      <c r="AM10" s="21"/>
      <c r="AN10" s="22"/>
      <c r="AO10" s="23"/>
      <c r="AP10" s="23"/>
      <c r="AQ10" s="24"/>
      <c r="AR10" s="25"/>
      <c r="AS10" s="26"/>
      <c r="AT10" s="26"/>
      <c r="AU10" s="27"/>
      <c r="AV10" s="28"/>
      <c r="AW10" s="29"/>
      <c r="AX10" s="29"/>
      <c r="AY10" s="30"/>
      <c r="AZ10" s="31"/>
      <c r="BA10" s="32"/>
      <c r="BB10" s="32"/>
      <c r="BC10" s="15"/>
      <c r="BD10" s="16"/>
      <c r="BE10" s="17"/>
      <c r="BF10" s="17"/>
      <c r="BG10" s="18"/>
      <c r="BH10" s="19"/>
      <c r="BI10" s="20"/>
      <c r="BJ10" s="20"/>
      <c r="BK10" s="21"/>
      <c r="BL10" s="22"/>
      <c r="BM10" s="23"/>
      <c r="BN10" s="23"/>
      <c r="BO10" s="24"/>
      <c r="BP10" s="25"/>
      <c r="BQ10" s="26"/>
      <c r="BR10" s="26"/>
      <c r="BS10" s="27">
        <v>25.0425453186035</v>
      </c>
      <c r="BT10" s="28">
        <v>47.52</v>
      </c>
      <c r="BU10" s="29">
        <v>5.0</v>
      </c>
      <c r="BV10" s="29">
        <v>7.0</v>
      </c>
      <c r="BW10" s="11">
        <v>101.0</v>
      </c>
      <c r="BX10" s="33">
        <v>10.68279541466</v>
      </c>
      <c r="BY10" s="34">
        <v>9.58349609375</v>
      </c>
    </row>
    <row r="11" ht="12.75" customHeight="1">
      <c r="A11" s="9" t="s">
        <v>125</v>
      </c>
      <c r="B11" s="9" t="s">
        <v>126</v>
      </c>
      <c r="C11" s="10">
        <v>45.92</v>
      </c>
      <c r="D11" s="11">
        <v>1.0</v>
      </c>
      <c r="E11" s="11">
        <v>3.0</v>
      </c>
      <c r="F11" s="11">
        <v>3.0</v>
      </c>
      <c r="G11" s="11">
        <v>3.0</v>
      </c>
      <c r="H11" s="12">
        <v>0.0</v>
      </c>
      <c r="I11" s="12">
        <v>0.0</v>
      </c>
      <c r="J11" s="12">
        <v>0.0</v>
      </c>
      <c r="K11" s="12">
        <v>0.0</v>
      </c>
      <c r="L11" s="12">
        <v>0.0</v>
      </c>
      <c r="M11" s="12">
        <v>0.0</v>
      </c>
      <c r="N11" s="12">
        <v>0.0</v>
      </c>
      <c r="O11" s="12">
        <v>0.0</v>
      </c>
      <c r="P11" s="12">
        <v>1588978.625</v>
      </c>
      <c r="Q11" s="12">
        <v>0.0</v>
      </c>
      <c r="R11" s="12">
        <v>0.0</v>
      </c>
      <c r="S11" s="13">
        <f t="shared" si="1"/>
        <v>0</v>
      </c>
      <c r="T11" s="13">
        <f t="shared" si="2"/>
        <v>0</v>
      </c>
      <c r="U11" s="13">
        <f t="shared" si="3"/>
        <v>0</v>
      </c>
      <c r="V11" s="13">
        <f t="shared" si="4"/>
        <v>0</v>
      </c>
      <c r="W11" s="13">
        <f t="shared" si="5"/>
        <v>0</v>
      </c>
      <c r="X11" s="13">
        <f t="shared" si="6"/>
        <v>0</v>
      </c>
      <c r="Y11" s="13">
        <f t="shared" si="7"/>
        <v>0</v>
      </c>
      <c r="Z11" s="13">
        <f t="shared" si="8"/>
        <v>0</v>
      </c>
      <c r="AA11" s="13">
        <f t="shared" si="9"/>
        <v>0.01859725564</v>
      </c>
      <c r="AB11" s="13">
        <f t="shared" si="10"/>
        <v>0</v>
      </c>
      <c r="AC11" s="13">
        <f t="shared" si="11"/>
        <v>0</v>
      </c>
      <c r="AD11" s="14">
        <f t="shared" si="12"/>
        <v>0.001690659604</v>
      </c>
      <c r="AE11" s="15"/>
      <c r="AF11" s="16"/>
      <c r="AG11" s="17"/>
      <c r="AH11" s="17"/>
      <c r="AI11" s="18"/>
      <c r="AJ11" s="19"/>
      <c r="AK11" s="20"/>
      <c r="AL11" s="20"/>
      <c r="AM11" s="21"/>
      <c r="AN11" s="22"/>
      <c r="AO11" s="23"/>
      <c r="AP11" s="23"/>
      <c r="AQ11" s="24"/>
      <c r="AR11" s="25"/>
      <c r="AS11" s="26"/>
      <c r="AT11" s="26"/>
      <c r="AU11" s="27"/>
      <c r="AV11" s="28"/>
      <c r="AW11" s="29"/>
      <c r="AX11" s="29"/>
      <c r="AY11" s="30"/>
      <c r="AZ11" s="31"/>
      <c r="BA11" s="32"/>
      <c r="BB11" s="32"/>
      <c r="BC11" s="15"/>
      <c r="BD11" s="16"/>
      <c r="BE11" s="17"/>
      <c r="BF11" s="17"/>
      <c r="BG11" s="18"/>
      <c r="BH11" s="19"/>
      <c r="BI11" s="20"/>
      <c r="BJ11" s="20"/>
      <c r="BK11" s="21">
        <v>10.9611403942108</v>
      </c>
      <c r="BL11" s="22">
        <v>45.92</v>
      </c>
      <c r="BM11" s="23">
        <v>3.0</v>
      </c>
      <c r="BN11" s="23">
        <v>3.0</v>
      </c>
      <c r="BO11" s="24"/>
      <c r="BP11" s="25"/>
      <c r="BQ11" s="26"/>
      <c r="BR11" s="26"/>
      <c r="BS11" s="27"/>
      <c r="BT11" s="28"/>
      <c r="BU11" s="29"/>
      <c r="BV11" s="29"/>
      <c r="BW11" s="11">
        <v>98.0</v>
      </c>
      <c r="BX11" s="33">
        <v>11.13259138466</v>
      </c>
      <c r="BY11" s="34">
        <v>7.56201171875</v>
      </c>
    </row>
    <row r="12" ht="12.75" customHeight="1">
      <c r="A12" s="9" t="s">
        <v>127</v>
      </c>
      <c r="B12" s="9" t="s">
        <v>128</v>
      </c>
      <c r="C12" s="10">
        <v>44.08</v>
      </c>
      <c r="D12" s="11">
        <v>1.0</v>
      </c>
      <c r="E12" s="11">
        <v>8.0</v>
      </c>
      <c r="F12" s="11">
        <v>8.0</v>
      </c>
      <c r="G12" s="11">
        <v>16.0</v>
      </c>
      <c r="H12" s="12">
        <v>0.0</v>
      </c>
      <c r="I12" s="12">
        <v>0.0</v>
      </c>
      <c r="J12" s="12">
        <v>0.0</v>
      </c>
      <c r="K12" s="12">
        <v>0.0</v>
      </c>
      <c r="L12" s="12">
        <v>0.0</v>
      </c>
      <c r="M12" s="12">
        <v>0.0</v>
      </c>
      <c r="N12" s="12">
        <v>0.0</v>
      </c>
      <c r="O12" s="12">
        <v>1561063.28222656</v>
      </c>
      <c r="P12" s="12">
        <v>2610045.96549479</v>
      </c>
      <c r="Q12" s="12">
        <v>0.0</v>
      </c>
      <c r="R12" s="12">
        <v>0.0</v>
      </c>
      <c r="S12" s="13">
        <f t="shared" si="1"/>
        <v>0</v>
      </c>
      <c r="T12" s="13">
        <f t="shared" si="2"/>
        <v>0</v>
      </c>
      <c r="U12" s="13">
        <f t="shared" si="3"/>
        <v>0</v>
      </c>
      <c r="V12" s="13">
        <f t="shared" si="4"/>
        <v>0</v>
      </c>
      <c r="W12" s="13">
        <f t="shared" si="5"/>
        <v>0</v>
      </c>
      <c r="X12" s="13">
        <f t="shared" si="6"/>
        <v>0</v>
      </c>
      <c r="Y12" s="13">
        <f t="shared" si="7"/>
        <v>0</v>
      </c>
      <c r="Z12" s="13">
        <f t="shared" si="8"/>
        <v>0.03284520982</v>
      </c>
      <c r="AA12" s="13">
        <f t="shared" si="9"/>
        <v>0.03054773129</v>
      </c>
      <c r="AB12" s="13">
        <f t="shared" si="10"/>
        <v>0</v>
      </c>
      <c r="AC12" s="13">
        <f t="shared" si="11"/>
        <v>0</v>
      </c>
      <c r="AD12" s="14">
        <f t="shared" si="12"/>
        <v>0.005762994646</v>
      </c>
      <c r="AE12" s="15"/>
      <c r="AF12" s="16"/>
      <c r="AG12" s="17"/>
      <c r="AH12" s="17"/>
      <c r="AI12" s="18"/>
      <c r="AJ12" s="19"/>
      <c r="AK12" s="20"/>
      <c r="AL12" s="20"/>
      <c r="AM12" s="21"/>
      <c r="AN12" s="22"/>
      <c r="AO12" s="23"/>
      <c r="AP12" s="23"/>
      <c r="AQ12" s="24"/>
      <c r="AR12" s="25"/>
      <c r="AS12" s="26"/>
      <c r="AT12" s="26"/>
      <c r="AU12" s="27"/>
      <c r="AV12" s="28"/>
      <c r="AW12" s="29"/>
      <c r="AX12" s="29"/>
      <c r="AY12" s="30"/>
      <c r="AZ12" s="31"/>
      <c r="BA12" s="32"/>
      <c r="BB12" s="32"/>
      <c r="BC12" s="15"/>
      <c r="BD12" s="16"/>
      <c r="BE12" s="17"/>
      <c r="BF12" s="17"/>
      <c r="BG12" s="18">
        <v>11.1425368785858</v>
      </c>
      <c r="BH12" s="19">
        <v>25.0</v>
      </c>
      <c r="BI12" s="20">
        <v>4.0</v>
      </c>
      <c r="BJ12" s="20">
        <v>4.0</v>
      </c>
      <c r="BK12" s="21">
        <v>29.3713023662567</v>
      </c>
      <c r="BL12" s="22">
        <v>44.08</v>
      </c>
      <c r="BM12" s="23">
        <v>8.0</v>
      </c>
      <c r="BN12" s="23">
        <v>12.0</v>
      </c>
      <c r="BO12" s="24"/>
      <c r="BP12" s="25"/>
      <c r="BQ12" s="26"/>
      <c r="BR12" s="26"/>
      <c r="BS12" s="27"/>
      <c r="BT12" s="28"/>
      <c r="BU12" s="29"/>
      <c r="BV12" s="29"/>
      <c r="BW12" s="11">
        <v>152.0</v>
      </c>
      <c r="BX12" s="33">
        <v>17.70786103466</v>
      </c>
      <c r="BY12" s="34">
        <v>10.98974609375</v>
      </c>
    </row>
    <row r="13" ht="12.75" customHeight="1">
      <c r="A13" s="9" t="s">
        <v>129</v>
      </c>
      <c r="B13" s="9" t="s">
        <v>130</v>
      </c>
      <c r="C13" s="10">
        <v>43.72</v>
      </c>
      <c r="D13" s="11">
        <v>1.0</v>
      </c>
      <c r="E13" s="11">
        <v>7.0</v>
      </c>
      <c r="F13" s="11">
        <v>9.0</v>
      </c>
      <c r="G13" s="11">
        <v>17.0</v>
      </c>
      <c r="H13" s="12">
        <v>0.0</v>
      </c>
      <c r="I13" s="12">
        <v>0.0</v>
      </c>
      <c r="J13" s="12">
        <v>0.0</v>
      </c>
      <c r="K13" s="12">
        <v>0.0</v>
      </c>
      <c r="L13" s="12">
        <v>0.0</v>
      </c>
      <c r="M13" s="12">
        <v>0.0</v>
      </c>
      <c r="N13" s="12">
        <v>5.67816473333333E7</v>
      </c>
      <c r="O13" s="12">
        <v>0.0</v>
      </c>
      <c r="P13" s="12">
        <v>0.0</v>
      </c>
      <c r="Q13" s="12">
        <v>0.0</v>
      </c>
      <c r="R13" s="12">
        <v>0.0</v>
      </c>
      <c r="S13" s="13">
        <f t="shared" si="1"/>
        <v>0</v>
      </c>
      <c r="T13" s="13">
        <f t="shared" si="2"/>
        <v>0</v>
      </c>
      <c r="U13" s="13">
        <f t="shared" si="3"/>
        <v>0</v>
      </c>
      <c r="V13" s="13">
        <f t="shared" si="4"/>
        <v>0</v>
      </c>
      <c r="W13" s="13">
        <f t="shared" si="5"/>
        <v>0</v>
      </c>
      <c r="X13" s="13">
        <f t="shared" si="6"/>
        <v>0</v>
      </c>
      <c r="Y13" s="13">
        <f t="shared" si="7"/>
        <v>0.1510209544</v>
      </c>
      <c r="Z13" s="13">
        <f t="shared" si="8"/>
        <v>0</v>
      </c>
      <c r="AA13" s="13">
        <f t="shared" si="9"/>
        <v>0</v>
      </c>
      <c r="AB13" s="13">
        <f t="shared" si="10"/>
        <v>0</v>
      </c>
      <c r="AC13" s="13">
        <f t="shared" si="11"/>
        <v>0</v>
      </c>
      <c r="AD13" s="14">
        <f t="shared" si="12"/>
        <v>0.01372917767</v>
      </c>
      <c r="AE13" s="15"/>
      <c r="AF13" s="16"/>
      <c r="AG13" s="17"/>
      <c r="AH13" s="17"/>
      <c r="AI13" s="18"/>
      <c r="AJ13" s="19"/>
      <c r="AK13" s="20"/>
      <c r="AL13" s="20"/>
      <c r="AM13" s="21"/>
      <c r="AN13" s="22"/>
      <c r="AO13" s="23"/>
      <c r="AP13" s="23"/>
      <c r="AQ13" s="24"/>
      <c r="AR13" s="25"/>
      <c r="AS13" s="26"/>
      <c r="AT13" s="26"/>
      <c r="AU13" s="27"/>
      <c r="AV13" s="28"/>
      <c r="AW13" s="29"/>
      <c r="AX13" s="29"/>
      <c r="AY13" s="30"/>
      <c r="AZ13" s="31"/>
      <c r="BA13" s="32"/>
      <c r="BB13" s="32"/>
      <c r="BC13" s="15">
        <v>52.556510925293</v>
      </c>
      <c r="BD13" s="16">
        <v>43.72</v>
      </c>
      <c r="BE13" s="17">
        <v>9.0</v>
      </c>
      <c r="BF13" s="17">
        <v>17.0</v>
      </c>
      <c r="BG13" s="18"/>
      <c r="BH13" s="19"/>
      <c r="BI13" s="20"/>
      <c r="BJ13" s="20"/>
      <c r="BK13" s="21"/>
      <c r="BL13" s="22"/>
      <c r="BM13" s="23"/>
      <c r="BN13" s="23"/>
      <c r="BO13" s="24"/>
      <c r="BP13" s="25"/>
      <c r="BQ13" s="26"/>
      <c r="BR13" s="26"/>
      <c r="BS13" s="27"/>
      <c r="BT13" s="28"/>
      <c r="BU13" s="29"/>
      <c r="BV13" s="29"/>
      <c r="BW13" s="11">
        <v>199.0</v>
      </c>
      <c r="BX13" s="33">
        <v>22.09627988466</v>
      </c>
      <c r="BY13" s="34">
        <v>8.13330078125</v>
      </c>
    </row>
    <row r="14" ht="12.75" customHeight="1">
      <c r="A14" s="9" t="s">
        <v>131</v>
      </c>
      <c r="B14" s="9" t="s">
        <v>132</v>
      </c>
      <c r="C14" s="10">
        <v>43.53</v>
      </c>
      <c r="D14" s="11">
        <v>2.0</v>
      </c>
      <c r="E14" s="11">
        <v>19.0</v>
      </c>
      <c r="F14" s="11">
        <v>20.0</v>
      </c>
      <c r="G14" s="11">
        <v>28.0</v>
      </c>
      <c r="H14" s="12">
        <v>0.0</v>
      </c>
      <c r="I14" s="12">
        <v>0.0</v>
      </c>
      <c r="J14" s="12">
        <v>5.27632732083333E7</v>
      </c>
      <c r="K14" s="12">
        <v>0.0</v>
      </c>
      <c r="L14" s="12">
        <v>0.0</v>
      </c>
      <c r="M14" s="12">
        <v>0.0</v>
      </c>
      <c r="N14" s="12">
        <v>0.0</v>
      </c>
      <c r="O14" s="12">
        <v>0.0</v>
      </c>
      <c r="P14" s="12">
        <v>0.0</v>
      </c>
      <c r="Q14" s="12">
        <v>0.0</v>
      </c>
      <c r="R14" s="12">
        <v>0.0</v>
      </c>
      <c r="S14" s="13">
        <f t="shared" si="1"/>
        <v>0</v>
      </c>
      <c r="T14" s="13">
        <f t="shared" si="2"/>
        <v>0</v>
      </c>
      <c r="U14" s="13">
        <f t="shared" si="3"/>
        <v>0.05636549414</v>
      </c>
      <c r="V14" s="13">
        <f t="shared" si="4"/>
        <v>0</v>
      </c>
      <c r="W14" s="13">
        <f t="shared" si="5"/>
        <v>0</v>
      </c>
      <c r="X14" s="13">
        <f t="shared" si="6"/>
        <v>0</v>
      </c>
      <c r="Y14" s="13">
        <f t="shared" si="7"/>
        <v>0</v>
      </c>
      <c r="Z14" s="13">
        <f t="shared" si="8"/>
        <v>0</v>
      </c>
      <c r="AA14" s="13">
        <f t="shared" si="9"/>
        <v>0</v>
      </c>
      <c r="AB14" s="13">
        <f t="shared" si="10"/>
        <v>0</v>
      </c>
      <c r="AC14" s="13">
        <f t="shared" si="11"/>
        <v>0</v>
      </c>
      <c r="AD14" s="14">
        <f t="shared" si="12"/>
        <v>0.005124135831</v>
      </c>
      <c r="AE14" s="15"/>
      <c r="AF14" s="16"/>
      <c r="AG14" s="17"/>
      <c r="AH14" s="17"/>
      <c r="AI14" s="18"/>
      <c r="AJ14" s="19"/>
      <c r="AK14" s="20"/>
      <c r="AL14" s="20"/>
      <c r="AM14" s="21">
        <v>99.0419738292694</v>
      </c>
      <c r="AN14" s="22">
        <v>43.53</v>
      </c>
      <c r="AO14" s="23">
        <v>20.0</v>
      </c>
      <c r="AP14" s="23">
        <v>28.0</v>
      </c>
      <c r="AQ14" s="24"/>
      <c r="AR14" s="25"/>
      <c r="AS14" s="26"/>
      <c r="AT14" s="26"/>
      <c r="AU14" s="27"/>
      <c r="AV14" s="28"/>
      <c r="AW14" s="29"/>
      <c r="AX14" s="29"/>
      <c r="AY14" s="30"/>
      <c r="AZ14" s="31"/>
      <c r="BA14" s="32"/>
      <c r="BB14" s="32"/>
      <c r="BC14" s="15"/>
      <c r="BD14" s="16"/>
      <c r="BE14" s="17"/>
      <c r="BF14" s="17"/>
      <c r="BG14" s="18"/>
      <c r="BH14" s="19"/>
      <c r="BI14" s="20"/>
      <c r="BJ14" s="20"/>
      <c r="BK14" s="21"/>
      <c r="BL14" s="22"/>
      <c r="BM14" s="23"/>
      <c r="BN14" s="23"/>
      <c r="BO14" s="24"/>
      <c r="BP14" s="25"/>
      <c r="BQ14" s="26"/>
      <c r="BR14" s="26"/>
      <c r="BS14" s="27"/>
      <c r="BT14" s="28"/>
      <c r="BU14" s="29"/>
      <c r="BV14" s="29"/>
      <c r="BW14" s="11">
        <v>641.0</v>
      </c>
      <c r="BX14" s="33">
        <v>70.0090404646601</v>
      </c>
      <c r="BY14" s="34">
        <v>5.65576171875</v>
      </c>
    </row>
    <row r="15" ht="12.75" customHeight="1">
      <c r="A15" s="9" t="s">
        <v>133</v>
      </c>
      <c r="B15" s="9" t="s">
        <v>134</v>
      </c>
      <c r="C15" s="10">
        <v>43.03</v>
      </c>
      <c r="D15" s="11">
        <v>1.0</v>
      </c>
      <c r="E15" s="11">
        <v>16.0</v>
      </c>
      <c r="F15" s="11">
        <v>18.0</v>
      </c>
      <c r="G15" s="11">
        <v>26.0</v>
      </c>
      <c r="H15" s="12">
        <v>0.0</v>
      </c>
      <c r="I15" s="12">
        <v>0.0</v>
      </c>
      <c r="J15" s="12">
        <v>4.00086881875E7</v>
      </c>
      <c r="K15" s="12">
        <v>0.0</v>
      </c>
      <c r="L15" s="12">
        <v>0.0</v>
      </c>
      <c r="M15" s="12">
        <v>0.0</v>
      </c>
      <c r="N15" s="12">
        <v>0.0</v>
      </c>
      <c r="O15" s="12">
        <v>0.0</v>
      </c>
      <c r="P15" s="12">
        <v>0.0</v>
      </c>
      <c r="Q15" s="12">
        <v>0.0</v>
      </c>
      <c r="R15" s="12">
        <v>0.0</v>
      </c>
      <c r="S15" s="13">
        <f t="shared" si="1"/>
        <v>0</v>
      </c>
      <c r="T15" s="13">
        <f t="shared" si="2"/>
        <v>0</v>
      </c>
      <c r="U15" s="13">
        <f t="shared" si="3"/>
        <v>0.04274013613</v>
      </c>
      <c r="V15" s="13">
        <f t="shared" si="4"/>
        <v>0</v>
      </c>
      <c r="W15" s="13">
        <f t="shared" si="5"/>
        <v>0</v>
      </c>
      <c r="X15" s="13">
        <f t="shared" si="6"/>
        <v>0</v>
      </c>
      <c r="Y15" s="13">
        <f t="shared" si="7"/>
        <v>0</v>
      </c>
      <c r="Z15" s="13">
        <f t="shared" si="8"/>
        <v>0</v>
      </c>
      <c r="AA15" s="13">
        <f t="shared" si="9"/>
        <v>0</v>
      </c>
      <c r="AB15" s="13">
        <f t="shared" si="10"/>
        <v>0</v>
      </c>
      <c r="AC15" s="13">
        <f t="shared" si="11"/>
        <v>0</v>
      </c>
      <c r="AD15" s="14">
        <f t="shared" si="12"/>
        <v>0.003885466921</v>
      </c>
      <c r="AE15" s="15"/>
      <c r="AF15" s="16"/>
      <c r="AG15" s="17"/>
      <c r="AH15" s="17"/>
      <c r="AI15" s="18"/>
      <c r="AJ15" s="19"/>
      <c r="AK15" s="20"/>
      <c r="AL15" s="20"/>
      <c r="AM15" s="21">
        <v>91.3694114685059</v>
      </c>
      <c r="AN15" s="22">
        <v>43.03</v>
      </c>
      <c r="AO15" s="23">
        <v>18.0</v>
      </c>
      <c r="AP15" s="23">
        <v>26.0</v>
      </c>
      <c r="AQ15" s="24"/>
      <c r="AR15" s="25"/>
      <c r="AS15" s="26"/>
      <c r="AT15" s="26"/>
      <c r="AU15" s="27"/>
      <c r="AV15" s="28"/>
      <c r="AW15" s="29"/>
      <c r="AX15" s="29"/>
      <c r="AY15" s="30"/>
      <c r="AZ15" s="31"/>
      <c r="BA15" s="32"/>
      <c r="BB15" s="32"/>
      <c r="BC15" s="15"/>
      <c r="BD15" s="16"/>
      <c r="BE15" s="17"/>
      <c r="BF15" s="17"/>
      <c r="BG15" s="18"/>
      <c r="BH15" s="19"/>
      <c r="BI15" s="20"/>
      <c r="BJ15" s="20"/>
      <c r="BK15" s="21"/>
      <c r="BL15" s="22"/>
      <c r="BM15" s="23"/>
      <c r="BN15" s="23"/>
      <c r="BO15" s="24"/>
      <c r="BP15" s="25"/>
      <c r="BQ15" s="26"/>
      <c r="BR15" s="26"/>
      <c r="BS15" s="27"/>
      <c r="BT15" s="28"/>
      <c r="BU15" s="29"/>
      <c r="BV15" s="29"/>
      <c r="BW15" s="11">
        <v>646.0</v>
      </c>
      <c r="BX15" s="33">
        <v>70.8542269046601</v>
      </c>
      <c r="BY15" s="34">
        <v>5.51611328125</v>
      </c>
    </row>
    <row r="16" ht="12.75" customHeight="1">
      <c r="A16" s="9" t="s">
        <v>135</v>
      </c>
      <c r="B16" s="9" t="s">
        <v>136</v>
      </c>
      <c r="C16" s="10">
        <v>42.86</v>
      </c>
      <c r="D16" s="11">
        <v>1.0</v>
      </c>
      <c r="E16" s="11">
        <v>4.0</v>
      </c>
      <c r="F16" s="11">
        <v>4.0</v>
      </c>
      <c r="G16" s="11">
        <v>4.0</v>
      </c>
      <c r="H16" s="12">
        <v>0.0</v>
      </c>
      <c r="I16" s="12">
        <v>0.0</v>
      </c>
      <c r="J16" s="12">
        <v>0.0</v>
      </c>
      <c r="K16" s="12">
        <v>0.0</v>
      </c>
      <c r="L16" s="12">
        <v>0.0</v>
      </c>
      <c r="M16" s="12">
        <v>0.0</v>
      </c>
      <c r="N16" s="12">
        <v>0.0</v>
      </c>
      <c r="O16" s="12">
        <v>0.0</v>
      </c>
      <c r="P16" s="12">
        <v>0.0</v>
      </c>
      <c r="Q16" s="12">
        <v>0.0</v>
      </c>
      <c r="R16" s="12">
        <v>5595873.375</v>
      </c>
      <c r="S16" s="13">
        <f t="shared" si="1"/>
        <v>0</v>
      </c>
      <c r="T16" s="13">
        <f t="shared" si="2"/>
        <v>0</v>
      </c>
      <c r="U16" s="13">
        <f t="shared" si="3"/>
        <v>0</v>
      </c>
      <c r="V16" s="13">
        <f t="shared" si="4"/>
        <v>0</v>
      </c>
      <c r="W16" s="13">
        <f t="shared" si="5"/>
        <v>0</v>
      </c>
      <c r="X16" s="13">
        <f t="shared" si="6"/>
        <v>0</v>
      </c>
      <c r="Y16" s="13">
        <f t="shared" si="7"/>
        <v>0</v>
      </c>
      <c r="Z16" s="13">
        <f t="shared" si="8"/>
        <v>0</v>
      </c>
      <c r="AA16" s="13">
        <f t="shared" si="9"/>
        <v>0</v>
      </c>
      <c r="AB16" s="13">
        <f t="shared" si="10"/>
        <v>0</v>
      </c>
      <c r="AC16" s="13">
        <f t="shared" si="11"/>
        <v>0.1147536766</v>
      </c>
      <c r="AD16" s="14">
        <f t="shared" si="12"/>
        <v>0.01043215242</v>
      </c>
      <c r="AE16" s="15"/>
      <c r="AF16" s="16"/>
      <c r="AG16" s="17"/>
      <c r="AH16" s="17"/>
      <c r="AI16" s="18"/>
      <c r="AJ16" s="19"/>
      <c r="AK16" s="20"/>
      <c r="AL16" s="20"/>
      <c r="AM16" s="21"/>
      <c r="AN16" s="22"/>
      <c r="AO16" s="23"/>
      <c r="AP16" s="23"/>
      <c r="AQ16" s="24"/>
      <c r="AR16" s="25"/>
      <c r="AS16" s="26"/>
      <c r="AT16" s="26"/>
      <c r="AU16" s="27"/>
      <c r="AV16" s="28"/>
      <c r="AW16" s="29"/>
      <c r="AX16" s="29"/>
      <c r="AY16" s="30"/>
      <c r="AZ16" s="31"/>
      <c r="BA16" s="32"/>
      <c r="BB16" s="32"/>
      <c r="BC16" s="15"/>
      <c r="BD16" s="16"/>
      <c r="BE16" s="17"/>
      <c r="BF16" s="17"/>
      <c r="BG16" s="18"/>
      <c r="BH16" s="19"/>
      <c r="BI16" s="20"/>
      <c r="BJ16" s="20"/>
      <c r="BK16" s="21"/>
      <c r="BL16" s="22"/>
      <c r="BM16" s="23"/>
      <c r="BN16" s="23"/>
      <c r="BO16" s="24"/>
      <c r="BP16" s="25"/>
      <c r="BQ16" s="26"/>
      <c r="BR16" s="26"/>
      <c r="BS16" s="27">
        <v>12.3277547359467</v>
      </c>
      <c r="BT16" s="28">
        <v>42.86</v>
      </c>
      <c r="BU16" s="29">
        <v>4.0</v>
      </c>
      <c r="BV16" s="29">
        <v>4.0</v>
      </c>
      <c r="BW16" s="11">
        <v>105.0</v>
      </c>
      <c r="BX16" s="33">
        <v>11.72974219466</v>
      </c>
      <c r="BY16" s="34">
        <v>4.91943359375</v>
      </c>
    </row>
    <row r="17" ht="12.75" customHeight="1">
      <c r="A17" s="9" t="s">
        <v>137</v>
      </c>
      <c r="B17" s="9" t="s">
        <v>138</v>
      </c>
      <c r="C17" s="10">
        <v>42.6</v>
      </c>
      <c r="D17" s="11">
        <v>1.0</v>
      </c>
      <c r="E17" s="11">
        <v>12.0</v>
      </c>
      <c r="F17" s="11">
        <v>12.0</v>
      </c>
      <c r="G17" s="11">
        <v>21.0</v>
      </c>
      <c r="H17" s="12">
        <v>0.0</v>
      </c>
      <c r="I17" s="12">
        <v>0.0</v>
      </c>
      <c r="J17" s="12">
        <v>0.0</v>
      </c>
      <c r="K17" s="12">
        <v>0.0</v>
      </c>
      <c r="L17" s="12">
        <v>6072178.69791667</v>
      </c>
      <c r="M17" s="12">
        <v>2157445.21484375</v>
      </c>
      <c r="N17" s="12">
        <v>0.0</v>
      </c>
      <c r="O17" s="12">
        <v>0.0</v>
      </c>
      <c r="P17" s="12">
        <v>0.0</v>
      </c>
      <c r="Q17" s="12">
        <v>0.0</v>
      </c>
      <c r="R17" s="12">
        <v>0.0</v>
      </c>
      <c r="S17" s="13">
        <f t="shared" si="1"/>
        <v>0</v>
      </c>
      <c r="T17" s="13">
        <f t="shared" si="2"/>
        <v>0</v>
      </c>
      <c r="U17" s="13">
        <f t="shared" si="3"/>
        <v>0</v>
      </c>
      <c r="V17" s="13">
        <f t="shared" si="4"/>
        <v>0</v>
      </c>
      <c r="W17" s="13">
        <f t="shared" si="5"/>
        <v>0.01082826933</v>
      </c>
      <c r="X17" s="13">
        <f t="shared" si="6"/>
        <v>0.007515437088</v>
      </c>
      <c r="Y17" s="13">
        <f t="shared" si="7"/>
        <v>0</v>
      </c>
      <c r="Z17" s="13">
        <f t="shared" si="8"/>
        <v>0</v>
      </c>
      <c r="AA17" s="13">
        <f t="shared" si="9"/>
        <v>0</v>
      </c>
      <c r="AB17" s="13">
        <f t="shared" si="10"/>
        <v>0</v>
      </c>
      <c r="AC17" s="13">
        <f t="shared" si="11"/>
        <v>0</v>
      </c>
      <c r="AD17" s="14">
        <f t="shared" si="12"/>
        <v>0.001667609674</v>
      </c>
      <c r="AE17" s="15"/>
      <c r="AF17" s="16"/>
      <c r="AG17" s="17"/>
      <c r="AH17" s="17"/>
      <c r="AI17" s="18"/>
      <c r="AJ17" s="19"/>
      <c r="AK17" s="20"/>
      <c r="AL17" s="20"/>
      <c r="AM17" s="21"/>
      <c r="AN17" s="22"/>
      <c r="AO17" s="23"/>
      <c r="AP17" s="23"/>
      <c r="AQ17" s="24"/>
      <c r="AR17" s="25"/>
      <c r="AS17" s="26"/>
      <c r="AT17" s="26"/>
      <c r="AU17" s="27">
        <v>35.4917607307434</v>
      </c>
      <c r="AV17" s="28">
        <v>33.14</v>
      </c>
      <c r="AW17" s="29">
        <v>9.0</v>
      </c>
      <c r="AX17" s="29">
        <v>12.0</v>
      </c>
      <c r="AY17" s="30">
        <v>22.9754931926727</v>
      </c>
      <c r="AZ17" s="31">
        <v>29.88</v>
      </c>
      <c r="BA17" s="32">
        <v>9.0</v>
      </c>
      <c r="BB17" s="32">
        <v>9.0</v>
      </c>
      <c r="BC17" s="15"/>
      <c r="BD17" s="16"/>
      <c r="BE17" s="17"/>
      <c r="BF17" s="17"/>
      <c r="BG17" s="18"/>
      <c r="BH17" s="19"/>
      <c r="BI17" s="20"/>
      <c r="BJ17" s="20"/>
      <c r="BK17" s="21"/>
      <c r="BL17" s="22"/>
      <c r="BM17" s="23"/>
      <c r="BN17" s="23"/>
      <c r="BO17" s="24"/>
      <c r="BP17" s="25"/>
      <c r="BQ17" s="26"/>
      <c r="BR17" s="26"/>
      <c r="BS17" s="27"/>
      <c r="BT17" s="28"/>
      <c r="BU17" s="29"/>
      <c r="BV17" s="29"/>
      <c r="BW17" s="11">
        <v>338.0</v>
      </c>
      <c r="BX17" s="33">
        <v>35.48073441466</v>
      </c>
      <c r="BY17" s="34">
        <v>8.67529296875</v>
      </c>
    </row>
    <row r="18" ht="12.75" customHeight="1">
      <c r="A18" s="9" t="s">
        <v>139</v>
      </c>
      <c r="B18" s="9" t="s">
        <v>140</v>
      </c>
      <c r="C18" s="10">
        <v>41.96</v>
      </c>
      <c r="D18" s="11">
        <v>1.0</v>
      </c>
      <c r="E18" s="11">
        <v>8.0</v>
      </c>
      <c r="F18" s="11">
        <v>9.0</v>
      </c>
      <c r="G18" s="11">
        <v>13.0</v>
      </c>
      <c r="H18" s="12">
        <v>0.0</v>
      </c>
      <c r="I18" s="12">
        <v>0.0</v>
      </c>
      <c r="J18" s="12">
        <v>0.0</v>
      </c>
      <c r="K18" s="12">
        <v>0.0</v>
      </c>
      <c r="L18" s="12">
        <v>0.0</v>
      </c>
      <c r="M18" s="12">
        <v>1.5099377171875E7</v>
      </c>
      <c r="N18" s="12">
        <v>0.0</v>
      </c>
      <c r="O18" s="12">
        <v>0.0</v>
      </c>
      <c r="P18" s="12">
        <v>0.0</v>
      </c>
      <c r="Q18" s="12">
        <v>0.0</v>
      </c>
      <c r="R18" s="12">
        <v>0.0</v>
      </c>
      <c r="S18" s="13">
        <f t="shared" si="1"/>
        <v>0</v>
      </c>
      <c r="T18" s="13">
        <f t="shared" si="2"/>
        <v>0</v>
      </c>
      <c r="U18" s="13">
        <f t="shared" si="3"/>
        <v>0</v>
      </c>
      <c r="V18" s="13">
        <f t="shared" si="4"/>
        <v>0</v>
      </c>
      <c r="W18" s="13">
        <f t="shared" si="5"/>
        <v>0</v>
      </c>
      <c r="X18" s="13">
        <f t="shared" si="6"/>
        <v>0.05259851718</v>
      </c>
      <c r="Y18" s="13">
        <f t="shared" si="7"/>
        <v>0</v>
      </c>
      <c r="Z18" s="13">
        <f t="shared" si="8"/>
        <v>0</v>
      </c>
      <c r="AA18" s="13">
        <f t="shared" si="9"/>
        <v>0</v>
      </c>
      <c r="AB18" s="13">
        <f t="shared" si="10"/>
        <v>0</v>
      </c>
      <c r="AC18" s="13">
        <f t="shared" si="11"/>
        <v>0</v>
      </c>
      <c r="AD18" s="14">
        <f t="shared" si="12"/>
        <v>0.00478168338</v>
      </c>
      <c r="AE18" s="15"/>
      <c r="AF18" s="16"/>
      <c r="AG18" s="17"/>
      <c r="AH18" s="17"/>
      <c r="AI18" s="18"/>
      <c r="AJ18" s="19"/>
      <c r="AK18" s="20"/>
      <c r="AL18" s="20"/>
      <c r="AM18" s="21"/>
      <c r="AN18" s="22"/>
      <c r="AO18" s="23"/>
      <c r="AP18" s="23"/>
      <c r="AQ18" s="24"/>
      <c r="AR18" s="25"/>
      <c r="AS18" s="26"/>
      <c r="AT18" s="26"/>
      <c r="AU18" s="27"/>
      <c r="AV18" s="28"/>
      <c r="AW18" s="29"/>
      <c r="AX18" s="29"/>
      <c r="AY18" s="30">
        <v>35.0921823978424</v>
      </c>
      <c r="AZ18" s="31">
        <v>41.96</v>
      </c>
      <c r="BA18" s="32">
        <v>9.0</v>
      </c>
      <c r="BB18" s="32">
        <v>13.0</v>
      </c>
      <c r="BC18" s="15"/>
      <c r="BD18" s="16"/>
      <c r="BE18" s="17"/>
      <c r="BF18" s="17"/>
      <c r="BG18" s="18"/>
      <c r="BH18" s="19"/>
      <c r="BI18" s="20"/>
      <c r="BJ18" s="20"/>
      <c r="BK18" s="21"/>
      <c r="BL18" s="22"/>
      <c r="BM18" s="23"/>
      <c r="BN18" s="23"/>
      <c r="BO18" s="24"/>
      <c r="BP18" s="25"/>
      <c r="BQ18" s="26"/>
      <c r="BR18" s="26"/>
      <c r="BS18" s="27"/>
      <c r="BT18" s="28"/>
      <c r="BU18" s="29"/>
      <c r="BV18" s="29"/>
      <c r="BW18" s="11">
        <v>255.0</v>
      </c>
      <c r="BX18" s="33">
        <v>29.15541736466</v>
      </c>
      <c r="BY18" s="34">
        <v>4.74169921875</v>
      </c>
    </row>
    <row r="19" ht="12.75" customHeight="1">
      <c r="A19" s="9" t="s">
        <v>141</v>
      </c>
      <c r="B19" s="9" t="s">
        <v>142</v>
      </c>
      <c r="C19" s="10">
        <v>41.89</v>
      </c>
      <c r="D19" s="11">
        <v>5.0</v>
      </c>
      <c r="E19" s="11">
        <v>4.0</v>
      </c>
      <c r="F19" s="11">
        <v>17.0</v>
      </c>
      <c r="G19" s="11">
        <v>42.0</v>
      </c>
      <c r="H19" s="12">
        <v>0.0</v>
      </c>
      <c r="I19" s="12">
        <v>0.0</v>
      </c>
      <c r="J19" s="12">
        <v>0.0</v>
      </c>
      <c r="K19" s="12">
        <v>8.37851283333333E7</v>
      </c>
      <c r="L19" s="12">
        <v>266562.236328125</v>
      </c>
      <c r="M19" s="12">
        <v>0.0</v>
      </c>
      <c r="N19" s="12">
        <v>0.0</v>
      </c>
      <c r="O19" s="12">
        <v>952621.734375</v>
      </c>
      <c r="P19" s="12">
        <v>0.0</v>
      </c>
      <c r="Q19" s="12">
        <v>0.0</v>
      </c>
      <c r="R19" s="12">
        <v>0.0</v>
      </c>
      <c r="S19" s="13">
        <f t="shared" si="1"/>
        <v>0</v>
      </c>
      <c r="T19" s="13">
        <f t="shared" si="2"/>
        <v>0</v>
      </c>
      <c r="U19" s="13">
        <f t="shared" si="3"/>
        <v>0</v>
      </c>
      <c r="V19" s="13">
        <f t="shared" si="4"/>
        <v>0.09706676073</v>
      </c>
      <c r="W19" s="13">
        <f t="shared" si="5"/>
        <v>0.0004753495956</v>
      </c>
      <c r="X19" s="13">
        <f t="shared" si="6"/>
        <v>0</v>
      </c>
      <c r="Y19" s="13">
        <f t="shared" si="7"/>
        <v>0</v>
      </c>
      <c r="Z19" s="13">
        <f t="shared" si="8"/>
        <v>0.02004342879</v>
      </c>
      <c r="AA19" s="13">
        <f t="shared" si="9"/>
        <v>0</v>
      </c>
      <c r="AB19" s="13">
        <f t="shared" si="10"/>
        <v>0</v>
      </c>
      <c r="AC19" s="13">
        <f t="shared" si="11"/>
        <v>0</v>
      </c>
      <c r="AD19" s="14">
        <f t="shared" si="12"/>
        <v>0.01068959447</v>
      </c>
      <c r="AE19" s="15"/>
      <c r="AF19" s="16"/>
      <c r="AG19" s="17"/>
      <c r="AH19" s="17"/>
      <c r="AI19" s="18"/>
      <c r="AJ19" s="19"/>
      <c r="AK19" s="20"/>
      <c r="AL19" s="20"/>
      <c r="AM19" s="21"/>
      <c r="AN19" s="22"/>
      <c r="AO19" s="23"/>
      <c r="AP19" s="23"/>
      <c r="AQ19" s="24">
        <v>110.689635038376</v>
      </c>
      <c r="AR19" s="25">
        <v>41.89</v>
      </c>
      <c r="AS19" s="26">
        <v>17.0</v>
      </c>
      <c r="AT19" s="26">
        <v>35.0</v>
      </c>
      <c r="AU19" s="27">
        <v>11.0893626213074</v>
      </c>
      <c r="AV19" s="28">
        <v>8.78</v>
      </c>
      <c r="AW19" s="29">
        <v>3.0</v>
      </c>
      <c r="AX19" s="29">
        <v>4.0</v>
      </c>
      <c r="AY19" s="30"/>
      <c r="AZ19" s="31"/>
      <c r="BA19" s="32"/>
      <c r="BB19" s="32"/>
      <c r="BC19" s="15"/>
      <c r="BD19" s="16"/>
      <c r="BE19" s="17"/>
      <c r="BF19" s="17"/>
      <c r="BG19" s="18">
        <v>9.3735613822937</v>
      </c>
      <c r="BH19" s="19">
        <v>4.95</v>
      </c>
      <c r="BI19" s="20">
        <v>2.0</v>
      </c>
      <c r="BJ19" s="20">
        <v>3.0</v>
      </c>
      <c r="BK19" s="21"/>
      <c r="BL19" s="22"/>
      <c r="BM19" s="23"/>
      <c r="BN19" s="23"/>
      <c r="BO19" s="24"/>
      <c r="BP19" s="25"/>
      <c r="BQ19" s="26"/>
      <c r="BR19" s="26"/>
      <c r="BS19" s="27"/>
      <c r="BT19" s="28"/>
      <c r="BU19" s="29"/>
      <c r="BV19" s="29"/>
      <c r="BW19" s="11">
        <v>444.0</v>
      </c>
      <c r="BX19" s="33">
        <v>49.6389736146601</v>
      </c>
      <c r="BY19" s="34">
        <v>4.89404296875</v>
      </c>
    </row>
    <row r="20" ht="12.75" customHeight="1">
      <c r="A20" s="9" t="s">
        <v>143</v>
      </c>
      <c r="B20" s="9" t="s">
        <v>144</v>
      </c>
      <c r="C20" s="10">
        <v>41.8</v>
      </c>
      <c r="D20" s="11">
        <v>3.0</v>
      </c>
      <c r="E20" s="11">
        <v>4.0</v>
      </c>
      <c r="F20" s="11">
        <v>17.0</v>
      </c>
      <c r="G20" s="11">
        <v>37.0</v>
      </c>
      <c r="H20" s="12">
        <v>0.0</v>
      </c>
      <c r="I20" s="12">
        <v>0.0</v>
      </c>
      <c r="J20" s="12">
        <v>0.0</v>
      </c>
      <c r="K20" s="12">
        <v>6.54928689791667E7</v>
      </c>
      <c r="L20" s="12">
        <v>0.0</v>
      </c>
      <c r="M20" s="12">
        <v>0.0</v>
      </c>
      <c r="N20" s="12">
        <v>0.0</v>
      </c>
      <c r="O20" s="12">
        <v>952621.734375</v>
      </c>
      <c r="P20" s="12">
        <v>0.0</v>
      </c>
      <c r="Q20" s="12">
        <v>0.0</v>
      </c>
      <c r="R20" s="12">
        <v>0.0</v>
      </c>
      <c r="S20" s="13">
        <f t="shared" si="1"/>
        <v>0</v>
      </c>
      <c r="T20" s="13">
        <f t="shared" si="2"/>
        <v>0</v>
      </c>
      <c r="U20" s="13">
        <f t="shared" si="3"/>
        <v>0</v>
      </c>
      <c r="V20" s="13">
        <f t="shared" si="4"/>
        <v>0.0758748094</v>
      </c>
      <c r="W20" s="13">
        <f t="shared" si="5"/>
        <v>0</v>
      </c>
      <c r="X20" s="13">
        <f t="shared" si="6"/>
        <v>0</v>
      </c>
      <c r="Y20" s="13">
        <f t="shared" si="7"/>
        <v>0</v>
      </c>
      <c r="Z20" s="13">
        <f t="shared" si="8"/>
        <v>0.02004342879</v>
      </c>
      <c r="AA20" s="13">
        <f t="shared" si="9"/>
        <v>0</v>
      </c>
      <c r="AB20" s="13">
        <f t="shared" si="10"/>
        <v>0</v>
      </c>
      <c r="AC20" s="13">
        <f t="shared" si="11"/>
        <v>0</v>
      </c>
      <c r="AD20" s="14">
        <f t="shared" si="12"/>
        <v>0.008719839836</v>
      </c>
      <c r="AE20" s="15"/>
      <c r="AF20" s="16"/>
      <c r="AG20" s="17"/>
      <c r="AH20" s="17"/>
      <c r="AI20" s="18"/>
      <c r="AJ20" s="19"/>
      <c r="AK20" s="20"/>
      <c r="AL20" s="20"/>
      <c r="AM20" s="21"/>
      <c r="AN20" s="22"/>
      <c r="AO20" s="23"/>
      <c r="AP20" s="23"/>
      <c r="AQ20" s="24">
        <v>107.513874530792</v>
      </c>
      <c r="AR20" s="25">
        <v>41.8</v>
      </c>
      <c r="AS20" s="26">
        <v>17.0</v>
      </c>
      <c r="AT20" s="26">
        <v>34.0</v>
      </c>
      <c r="AU20" s="27"/>
      <c r="AV20" s="28"/>
      <c r="AW20" s="29"/>
      <c r="AX20" s="29"/>
      <c r="AY20" s="30"/>
      <c r="AZ20" s="31"/>
      <c r="BA20" s="32"/>
      <c r="BB20" s="32"/>
      <c r="BC20" s="15"/>
      <c r="BD20" s="16"/>
      <c r="BE20" s="17"/>
      <c r="BF20" s="17"/>
      <c r="BG20" s="18">
        <v>9.3735613822937</v>
      </c>
      <c r="BH20" s="19">
        <v>4.94</v>
      </c>
      <c r="BI20" s="20">
        <v>2.0</v>
      </c>
      <c r="BJ20" s="20">
        <v>3.0</v>
      </c>
      <c r="BK20" s="21"/>
      <c r="BL20" s="22"/>
      <c r="BM20" s="23"/>
      <c r="BN20" s="23"/>
      <c r="BO20" s="24"/>
      <c r="BP20" s="25"/>
      <c r="BQ20" s="26"/>
      <c r="BR20" s="26"/>
      <c r="BS20" s="27"/>
      <c r="BT20" s="28"/>
      <c r="BU20" s="29"/>
      <c r="BV20" s="29"/>
      <c r="BW20" s="11">
        <v>445.0</v>
      </c>
      <c r="BX20" s="33">
        <v>49.7990042746601</v>
      </c>
      <c r="BY20" s="34">
        <v>4.89404296875</v>
      </c>
    </row>
    <row r="21" ht="12.75" customHeight="1">
      <c r="A21" s="9" t="s">
        <v>145</v>
      </c>
      <c r="B21" s="9" t="s">
        <v>146</v>
      </c>
      <c r="C21" s="10">
        <v>40.44</v>
      </c>
      <c r="D21" s="11">
        <v>5.0</v>
      </c>
      <c r="E21" s="11">
        <v>4.0</v>
      </c>
      <c r="F21" s="11">
        <v>4.0</v>
      </c>
      <c r="G21" s="11">
        <v>4.0</v>
      </c>
      <c r="H21" s="12">
        <v>0.0</v>
      </c>
      <c r="I21" s="12">
        <v>0.0</v>
      </c>
      <c r="J21" s="12">
        <v>0.0</v>
      </c>
      <c r="K21" s="12">
        <v>0.0</v>
      </c>
      <c r="L21" s="12">
        <v>4244231.375</v>
      </c>
      <c r="M21" s="12">
        <v>0.0</v>
      </c>
      <c r="N21" s="12">
        <v>0.0</v>
      </c>
      <c r="O21" s="12">
        <v>0.0</v>
      </c>
      <c r="P21" s="12">
        <v>0.0</v>
      </c>
      <c r="Q21" s="12">
        <v>0.0</v>
      </c>
      <c r="R21" s="12">
        <v>0.0</v>
      </c>
      <c r="S21" s="13">
        <f t="shared" si="1"/>
        <v>0</v>
      </c>
      <c r="T21" s="13">
        <f t="shared" si="2"/>
        <v>0</v>
      </c>
      <c r="U21" s="13">
        <f t="shared" si="3"/>
        <v>0</v>
      </c>
      <c r="V21" s="13">
        <f t="shared" si="4"/>
        <v>0</v>
      </c>
      <c r="W21" s="13">
        <f t="shared" si="5"/>
        <v>0.007568565208</v>
      </c>
      <c r="X21" s="13">
        <f t="shared" si="6"/>
        <v>0</v>
      </c>
      <c r="Y21" s="13">
        <f t="shared" si="7"/>
        <v>0</v>
      </c>
      <c r="Z21" s="13">
        <f t="shared" si="8"/>
        <v>0</v>
      </c>
      <c r="AA21" s="13">
        <f t="shared" si="9"/>
        <v>0</v>
      </c>
      <c r="AB21" s="13">
        <f t="shared" si="10"/>
        <v>0</v>
      </c>
      <c r="AC21" s="13">
        <f t="shared" si="11"/>
        <v>0</v>
      </c>
      <c r="AD21" s="14">
        <f t="shared" si="12"/>
        <v>0.0006880513825</v>
      </c>
      <c r="AE21" s="15"/>
      <c r="AF21" s="16"/>
      <c r="AG21" s="17"/>
      <c r="AH21" s="17"/>
      <c r="AI21" s="18"/>
      <c r="AJ21" s="19"/>
      <c r="AK21" s="20"/>
      <c r="AL21" s="20"/>
      <c r="AM21" s="21"/>
      <c r="AN21" s="22"/>
      <c r="AO21" s="23"/>
      <c r="AP21" s="23"/>
      <c r="AQ21" s="24"/>
      <c r="AR21" s="25"/>
      <c r="AS21" s="26"/>
      <c r="AT21" s="26"/>
      <c r="AU21" s="27">
        <v>14.1377999782562</v>
      </c>
      <c r="AV21" s="28">
        <v>40.44</v>
      </c>
      <c r="AW21" s="29">
        <v>4.0</v>
      </c>
      <c r="AX21" s="29">
        <v>4.0</v>
      </c>
      <c r="AY21" s="30"/>
      <c r="AZ21" s="31"/>
      <c r="BA21" s="32"/>
      <c r="BB21" s="32"/>
      <c r="BC21" s="15"/>
      <c r="BD21" s="16"/>
      <c r="BE21" s="17"/>
      <c r="BF21" s="17"/>
      <c r="BG21" s="18"/>
      <c r="BH21" s="19"/>
      <c r="BI21" s="20"/>
      <c r="BJ21" s="20"/>
      <c r="BK21" s="21"/>
      <c r="BL21" s="22"/>
      <c r="BM21" s="23"/>
      <c r="BN21" s="23"/>
      <c r="BO21" s="24"/>
      <c r="BP21" s="25"/>
      <c r="BQ21" s="26"/>
      <c r="BR21" s="26"/>
      <c r="BS21" s="27"/>
      <c r="BT21" s="28"/>
      <c r="BU21" s="29"/>
      <c r="BV21" s="29"/>
      <c r="BW21" s="11">
        <v>136.0</v>
      </c>
      <c r="BX21" s="33">
        <v>15.00675820466</v>
      </c>
      <c r="BY21" s="34">
        <v>4.90673828125</v>
      </c>
    </row>
    <row r="22" ht="12.75" customHeight="1">
      <c r="A22" s="9" t="s">
        <v>147</v>
      </c>
      <c r="B22" s="9" t="s">
        <v>148</v>
      </c>
      <c r="C22" s="10">
        <v>39.86</v>
      </c>
      <c r="D22" s="11">
        <v>1.0</v>
      </c>
      <c r="E22" s="11">
        <v>10.0</v>
      </c>
      <c r="F22" s="11">
        <v>10.0</v>
      </c>
      <c r="G22" s="11">
        <v>22.0</v>
      </c>
      <c r="H22" s="12">
        <v>0.0</v>
      </c>
      <c r="I22" s="12">
        <v>0.0</v>
      </c>
      <c r="J22" s="12">
        <v>0.0</v>
      </c>
      <c r="K22" s="12">
        <v>0.0</v>
      </c>
      <c r="L22" s="12">
        <v>0.0</v>
      </c>
      <c r="M22" s="12">
        <v>1295550.94010417</v>
      </c>
      <c r="N22" s="12">
        <v>5.50242119479167E7</v>
      </c>
      <c r="O22" s="12">
        <v>0.0</v>
      </c>
      <c r="P22" s="12">
        <v>0.0</v>
      </c>
      <c r="Q22" s="12">
        <v>0.0</v>
      </c>
      <c r="R22" s="12">
        <v>0.0</v>
      </c>
      <c r="S22" s="13">
        <f t="shared" si="1"/>
        <v>0</v>
      </c>
      <c r="T22" s="13">
        <f t="shared" si="2"/>
        <v>0</v>
      </c>
      <c r="U22" s="13">
        <f t="shared" si="3"/>
        <v>0</v>
      </c>
      <c r="V22" s="13">
        <f t="shared" si="4"/>
        <v>0</v>
      </c>
      <c r="W22" s="13">
        <f t="shared" si="5"/>
        <v>0</v>
      </c>
      <c r="X22" s="13">
        <f t="shared" si="6"/>
        <v>0.004513037697</v>
      </c>
      <c r="Y22" s="13">
        <f t="shared" si="7"/>
        <v>0.1463467404</v>
      </c>
      <c r="Z22" s="13">
        <f t="shared" si="8"/>
        <v>0</v>
      </c>
      <c r="AA22" s="13">
        <f t="shared" si="9"/>
        <v>0</v>
      </c>
      <c r="AB22" s="13">
        <f t="shared" si="10"/>
        <v>0</v>
      </c>
      <c r="AC22" s="13">
        <f t="shared" si="11"/>
        <v>0</v>
      </c>
      <c r="AD22" s="14">
        <f t="shared" si="12"/>
        <v>0.01371452528</v>
      </c>
      <c r="AE22" s="15"/>
      <c r="AF22" s="16"/>
      <c r="AG22" s="17"/>
      <c r="AH22" s="17"/>
      <c r="AI22" s="18"/>
      <c r="AJ22" s="19"/>
      <c r="AK22" s="20"/>
      <c r="AL22" s="20"/>
      <c r="AM22" s="21"/>
      <c r="AN22" s="22"/>
      <c r="AO22" s="23"/>
      <c r="AP22" s="23"/>
      <c r="AQ22" s="24"/>
      <c r="AR22" s="25"/>
      <c r="AS22" s="26"/>
      <c r="AT22" s="26"/>
      <c r="AU22" s="27"/>
      <c r="AV22" s="28"/>
      <c r="AW22" s="29"/>
      <c r="AX22" s="29"/>
      <c r="AY22" s="30">
        <v>14.1298060417175</v>
      </c>
      <c r="AZ22" s="31">
        <v>23.43</v>
      </c>
      <c r="BA22" s="32">
        <v>5.0</v>
      </c>
      <c r="BB22" s="32">
        <v>5.0</v>
      </c>
      <c r="BC22" s="15">
        <v>58.257669210434</v>
      </c>
      <c r="BD22" s="16">
        <v>35.31</v>
      </c>
      <c r="BE22" s="17">
        <v>9.0</v>
      </c>
      <c r="BF22" s="17">
        <v>17.0</v>
      </c>
      <c r="BG22" s="18"/>
      <c r="BH22" s="19"/>
      <c r="BI22" s="20"/>
      <c r="BJ22" s="20"/>
      <c r="BK22" s="21"/>
      <c r="BL22" s="22"/>
      <c r="BM22" s="23"/>
      <c r="BN22" s="23"/>
      <c r="BO22" s="24"/>
      <c r="BP22" s="25"/>
      <c r="BQ22" s="26"/>
      <c r="BR22" s="26"/>
      <c r="BS22" s="27"/>
      <c r="BT22" s="28"/>
      <c r="BU22" s="29"/>
      <c r="BV22" s="29"/>
      <c r="BW22" s="11">
        <v>286.0</v>
      </c>
      <c r="BX22" s="33">
        <v>30.77169764466</v>
      </c>
      <c r="BY22" s="34">
        <v>5.92236328125</v>
      </c>
    </row>
    <row r="23" ht="12.75" customHeight="1">
      <c r="A23" s="9" t="s">
        <v>149</v>
      </c>
      <c r="B23" s="9" t="s">
        <v>150</v>
      </c>
      <c r="C23" s="10">
        <v>39.73</v>
      </c>
      <c r="D23" s="11">
        <v>5.0</v>
      </c>
      <c r="E23" s="11">
        <v>7.0</v>
      </c>
      <c r="F23" s="11">
        <v>7.0</v>
      </c>
      <c r="G23" s="11">
        <v>12.0</v>
      </c>
      <c r="H23" s="12">
        <v>0.0</v>
      </c>
      <c r="I23" s="12">
        <v>0.0</v>
      </c>
      <c r="J23" s="12">
        <v>0.0</v>
      </c>
      <c r="K23" s="12">
        <v>0.0</v>
      </c>
      <c r="L23" s="12">
        <v>0.0</v>
      </c>
      <c r="M23" s="12">
        <v>0.0</v>
      </c>
      <c r="N23" s="12">
        <v>0.0</v>
      </c>
      <c r="O23" s="12">
        <v>1.09282600107422E7</v>
      </c>
      <c r="P23" s="12">
        <v>3646024.52604167</v>
      </c>
      <c r="Q23" s="12">
        <v>0.0</v>
      </c>
      <c r="R23" s="12">
        <v>0.0</v>
      </c>
      <c r="S23" s="13">
        <f t="shared" si="1"/>
        <v>0</v>
      </c>
      <c r="T23" s="13">
        <f t="shared" si="2"/>
        <v>0</v>
      </c>
      <c r="U23" s="13">
        <f t="shared" si="3"/>
        <v>0</v>
      </c>
      <c r="V23" s="13">
        <f t="shared" si="4"/>
        <v>0</v>
      </c>
      <c r="W23" s="13">
        <f t="shared" si="5"/>
        <v>0</v>
      </c>
      <c r="X23" s="13">
        <f t="shared" si="6"/>
        <v>0</v>
      </c>
      <c r="Y23" s="13">
        <f t="shared" si="7"/>
        <v>0</v>
      </c>
      <c r="Z23" s="13">
        <f t="shared" si="8"/>
        <v>0.2299336594</v>
      </c>
      <c r="AA23" s="13">
        <f t="shared" si="9"/>
        <v>0.04267272644</v>
      </c>
      <c r="AB23" s="13">
        <f t="shared" si="10"/>
        <v>0</v>
      </c>
      <c r="AC23" s="13">
        <f t="shared" si="11"/>
        <v>0</v>
      </c>
      <c r="AD23" s="14">
        <f t="shared" si="12"/>
        <v>0.02478239871</v>
      </c>
      <c r="AE23" s="15"/>
      <c r="AF23" s="16"/>
      <c r="AG23" s="17"/>
      <c r="AH23" s="17"/>
      <c r="AI23" s="18"/>
      <c r="AJ23" s="19"/>
      <c r="AK23" s="20"/>
      <c r="AL23" s="20"/>
      <c r="AM23" s="21"/>
      <c r="AN23" s="22"/>
      <c r="AO23" s="23"/>
      <c r="AP23" s="23"/>
      <c r="AQ23" s="24"/>
      <c r="AR23" s="25"/>
      <c r="AS23" s="26"/>
      <c r="AT23" s="26"/>
      <c r="AU23" s="27"/>
      <c r="AV23" s="28"/>
      <c r="AW23" s="29"/>
      <c r="AX23" s="29"/>
      <c r="AY23" s="30"/>
      <c r="AZ23" s="31"/>
      <c r="BA23" s="32"/>
      <c r="BB23" s="32"/>
      <c r="BC23" s="15"/>
      <c r="BD23" s="16"/>
      <c r="BE23" s="17"/>
      <c r="BF23" s="17"/>
      <c r="BG23" s="18">
        <v>22.6900260448456</v>
      </c>
      <c r="BH23" s="19">
        <v>32.88</v>
      </c>
      <c r="BI23" s="20">
        <v>5.0</v>
      </c>
      <c r="BJ23" s="20">
        <v>7.0</v>
      </c>
      <c r="BK23" s="21">
        <v>13.9437077045441</v>
      </c>
      <c r="BL23" s="22">
        <v>26.71</v>
      </c>
      <c r="BM23" s="23">
        <v>4.0</v>
      </c>
      <c r="BN23" s="23">
        <v>5.0</v>
      </c>
      <c r="BO23" s="24"/>
      <c r="BP23" s="25"/>
      <c r="BQ23" s="26"/>
      <c r="BR23" s="26"/>
      <c r="BS23" s="27"/>
      <c r="BT23" s="28"/>
      <c r="BU23" s="29"/>
      <c r="BV23" s="29"/>
      <c r="BW23" s="11">
        <v>292.0</v>
      </c>
      <c r="BX23" s="33">
        <v>32.62086845466</v>
      </c>
      <c r="BY23" s="34">
        <v>8.48486328125</v>
      </c>
    </row>
    <row r="24" ht="12.75" customHeight="1">
      <c r="A24" s="9" t="s">
        <v>151</v>
      </c>
      <c r="B24" s="9" t="s">
        <v>152</v>
      </c>
      <c r="C24" s="10">
        <v>39.47</v>
      </c>
      <c r="D24" s="11">
        <v>4.0</v>
      </c>
      <c r="E24" s="11">
        <v>13.0</v>
      </c>
      <c r="F24" s="11">
        <v>13.0</v>
      </c>
      <c r="G24" s="11">
        <v>23.0</v>
      </c>
      <c r="H24" s="12">
        <v>0.0</v>
      </c>
      <c r="I24" s="12">
        <v>0.0</v>
      </c>
      <c r="J24" s="12">
        <v>0.0</v>
      </c>
      <c r="K24" s="12">
        <v>4.51547176458333E7</v>
      </c>
      <c r="L24" s="12">
        <v>6314556.15625</v>
      </c>
      <c r="M24" s="12">
        <v>0.0</v>
      </c>
      <c r="N24" s="12">
        <v>0.0</v>
      </c>
      <c r="O24" s="12">
        <v>0.0</v>
      </c>
      <c r="P24" s="12">
        <v>0.0</v>
      </c>
      <c r="Q24" s="12">
        <v>0.0</v>
      </c>
      <c r="R24" s="12">
        <v>0.0</v>
      </c>
      <c r="S24" s="13">
        <f t="shared" si="1"/>
        <v>0</v>
      </c>
      <c r="T24" s="13">
        <f t="shared" si="2"/>
        <v>0</v>
      </c>
      <c r="U24" s="13">
        <f t="shared" si="3"/>
        <v>0</v>
      </c>
      <c r="V24" s="13">
        <f t="shared" si="4"/>
        <v>0.05231265095</v>
      </c>
      <c r="W24" s="13">
        <f t="shared" si="5"/>
        <v>0.01126049119</v>
      </c>
      <c r="X24" s="13">
        <f t="shared" si="6"/>
        <v>0</v>
      </c>
      <c r="Y24" s="13">
        <f t="shared" si="7"/>
        <v>0</v>
      </c>
      <c r="Z24" s="13">
        <f t="shared" si="8"/>
        <v>0</v>
      </c>
      <c r="AA24" s="13">
        <f t="shared" si="9"/>
        <v>0</v>
      </c>
      <c r="AB24" s="13">
        <f t="shared" si="10"/>
        <v>0</v>
      </c>
      <c r="AC24" s="13">
        <f t="shared" si="11"/>
        <v>0</v>
      </c>
      <c r="AD24" s="14">
        <f t="shared" si="12"/>
        <v>0.005779376559</v>
      </c>
      <c r="AE24" s="15"/>
      <c r="AF24" s="16"/>
      <c r="AG24" s="17"/>
      <c r="AH24" s="17"/>
      <c r="AI24" s="18"/>
      <c r="AJ24" s="19"/>
      <c r="AK24" s="20"/>
      <c r="AL24" s="20"/>
      <c r="AM24" s="21"/>
      <c r="AN24" s="22"/>
      <c r="AO24" s="23"/>
      <c r="AP24" s="23"/>
      <c r="AQ24" s="24">
        <v>71.6454854011536</v>
      </c>
      <c r="AR24" s="25">
        <v>39.47</v>
      </c>
      <c r="AS24" s="26">
        <v>13.0</v>
      </c>
      <c r="AT24" s="26">
        <v>20.0</v>
      </c>
      <c r="AU24" s="27">
        <v>7.3145580291748</v>
      </c>
      <c r="AV24" s="28">
        <v>4.21</v>
      </c>
      <c r="AW24" s="29">
        <v>2.0</v>
      </c>
      <c r="AX24" s="29">
        <v>3.0</v>
      </c>
      <c r="AY24" s="30"/>
      <c r="AZ24" s="31"/>
      <c r="BA24" s="32"/>
      <c r="BB24" s="32"/>
      <c r="BC24" s="15"/>
      <c r="BD24" s="16"/>
      <c r="BE24" s="17"/>
      <c r="BF24" s="17"/>
      <c r="BG24" s="18"/>
      <c r="BH24" s="19"/>
      <c r="BI24" s="20"/>
      <c r="BJ24" s="20"/>
      <c r="BK24" s="21"/>
      <c r="BL24" s="22"/>
      <c r="BM24" s="23"/>
      <c r="BN24" s="23"/>
      <c r="BO24" s="24"/>
      <c r="BP24" s="25"/>
      <c r="BQ24" s="26"/>
      <c r="BR24" s="26"/>
      <c r="BS24" s="27"/>
      <c r="BT24" s="28"/>
      <c r="BU24" s="29"/>
      <c r="BV24" s="29"/>
      <c r="BW24" s="11">
        <v>451.0</v>
      </c>
      <c r="BX24" s="33">
        <v>50.1196068546601</v>
      </c>
      <c r="BY24" s="34">
        <v>5.05908203125</v>
      </c>
    </row>
    <row r="25" ht="12.75" customHeight="1">
      <c r="A25" s="9" t="s">
        <v>153</v>
      </c>
      <c r="B25" s="9" t="s">
        <v>154</v>
      </c>
      <c r="C25" s="10">
        <v>38.55</v>
      </c>
      <c r="D25" s="11">
        <v>8.0</v>
      </c>
      <c r="E25" s="11">
        <v>5.0</v>
      </c>
      <c r="F25" s="11">
        <v>5.0</v>
      </c>
      <c r="G25" s="11">
        <v>8.0</v>
      </c>
      <c r="H25" s="12">
        <v>0.0</v>
      </c>
      <c r="I25" s="12">
        <v>0.0</v>
      </c>
      <c r="J25" s="12">
        <v>0.0</v>
      </c>
      <c r="K25" s="12">
        <v>0.0</v>
      </c>
      <c r="L25" s="12">
        <v>2.05007240885417E7</v>
      </c>
      <c r="M25" s="12">
        <v>1558144.85416667</v>
      </c>
      <c r="N25" s="12">
        <v>0.0</v>
      </c>
      <c r="O25" s="12">
        <v>0.0</v>
      </c>
      <c r="P25" s="12">
        <v>0.0</v>
      </c>
      <c r="Q25" s="12">
        <v>0.0</v>
      </c>
      <c r="R25" s="12">
        <v>0.0</v>
      </c>
      <c r="S25" s="13">
        <f t="shared" si="1"/>
        <v>0</v>
      </c>
      <c r="T25" s="13">
        <f t="shared" si="2"/>
        <v>0</v>
      </c>
      <c r="U25" s="13">
        <f t="shared" si="3"/>
        <v>0</v>
      </c>
      <c r="V25" s="13">
        <f t="shared" si="4"/>
        <v>0</v>
      </c>
      <c r="W25" s="13">
        <f t="shared" si="5"/>
        <v>0.03655810755</v>
      </c>
      <c r="X25" s="13">
        <f t="shared" si="6"/>
        <v>0.005427780759</v>
      </c>
      <c r="Y25" s="13">
        <f t="shared" si="7"/>
        <v>0</v>
      </c>
      <c r="Z25" s="13">
        <f t="shared" si="8"/>
        <v>0</v>
      </c>
      <c r="AA25" s="13">
        <f t="shared" si="9"/>
        <v>0</v>
      </c>
      <c r="AB25" s="13">
        <f t="shared" si="10"/>
        <v>0</v>
      </c>
      <c r="AC25" s="13">
        <f t="shared" si="11"/>
        <v>0</v>
      </c>
      <c r="AD25" s="14">
        <f t="shared" si="12"/>
        <v>0.003816898937</v>
      </c>
      <c r="AE25" s="15"/>
      <c r="AF25" s="16"/>
      <c r="AG25" s="17"/>
      <c r="AH25" s="17"/>
      <c r="AI25" s="18"/>
      <c r="AJ25" s="19"/>
      <c r="AK25" s="20"/>
      <c r="AL25" s="20"/>
      <c r="AM25" s="21"/>
      <c r="AN25" s="22"/>
      <c r="AO25" s="23"/>
      <c r="AP25" s="23"/>
      <c r="AQ25" s="24"/>
      <c r="AR25" s="25"/>
      <c r="AS25" s="26"/>
      <c r="AT25" s="26"/>
      <c r="AU25" s="27">
        <v>18.2915372848511</v>
      </c>
      <c r="AV25" s="28">
        <v>31.93</v>
      </c>
      <c r="AW25" s="29">
        <v>4.0</v>
      </c>
      <c r="AX25" s="29">
        <v>5.0</v>
      </c>
      <c r="AY25" s="30">
        <v>7.44937205314636</v>
      </c>
      <c r="AZ25" s="31">
        <v>18.07</v>
      </c>
      <c r="BA25" s="32">
        <v>3.0</v>
      </c>
      <c r="BB25" s="32">
        <v>3.0</v>
      </c>
      <c r="BC25" s="15"/>
      <c r="BD25" s="16"/>
      <c r="BE25" s="17"/>
      <c r="BF25" s="17"/>
      <c r="BG25" s="18"/>
      <c r="BH25" s="19"/>
      <c r="BI25" s="20"/>
      <c r="BJ25" s="20"/>
      <c r="BK25" s="21"/>
      <c r="BL25" s="22"/>
      <c r="BM25" s="23"/>
      <c r="BN25" s="23"/>
      <c r="BO25" s="24"/>
      <c r="BP25" s="25"/>
      <c r="BQ25" s="26"/>
      <c r="BR25" s="26"/>
      <c r="BS25" s="27"/>
      <c r="BT25" s="28"/>
      <c r="BU25" s="29"/>
      <c r="BV25" s="29"/>
      <c r="BW25" s="11">
        <v>166.0</v>
      </c>
      <c r="BX25" s="33">
        <v>18.25868778466</v>
      </c>
      <c r="BY25" s="34">
        <v>9.62744140625</v>
      </c>
    </row>
    <row r="26" ht="12.75" customHeight="1">
      <c r="A26" s="9" t="s">
        <v>155</v>
      </c>
      <c r="B26" s="9" t="s">
        <v>156</v>
      </c>
      <c r="C26" s="10">
        <v>38.46</v>
      </c>
      <c r="D26" s="11">
        <v>6.0</v>
      </c>
      <c r="E26" s="11">
        <v>2.0</v>
      </c>
      <c r="F26" s="11">
        <v>2.0</v>
      </c>
      <c r="G26" s="11">
        <v>5.0</v>
      </c>
      <c r="H26" s="12">
        <v>0.0</v>
      </c>
      <c r="I26" s="12">
        <v>0.0</v>
      </c>
      <c r="J26" s="12">
        <v>0.0</v>
      </c>
      <c r="K26" s="12">
        <v>0.0</v>
      </c>
      <c r="L26" s="12">
        <v>0.0</v>
      </c>
      <c r="M26" s="12">
        <v>0.0</v>
      </c>
      <c r="N26" s="12">
        <v>0.0</v>
      </c>
      <c r="O26" s="12">
        <v>300992.984375</v>
      </c>
      <c r="P26" s="12">
        <v>1978203.65625</v>
      </c>
      <c r="Q26" s="12">
        <v>0.0</v>
      </c>
      <c r="R26" s="12">
        <v>0.0</v>
      </c>
      <c r="S26" s="13">
        <f t="shared" si="1"/>
        <v>0</v>
      </c>
      <c r="T26" s="13">
        <f t="shared" si="2"/>
        <v>0</v>
      </c>
      <c r="U26" s="13">
        <f t="shared" si="3"/>
        <v>0</v>
      </c>
      <c r="V26" s="13">
        <f t="shared" si="4"/>
        <v>0</v>
      </c>
      <c r="W26" s="13">
        <f t="shared" si="5"/>
        <v>0</v>
      </c>
      <c r="X26" s="13">
        <f t="shared" si="6"/>
        <v>0</v>
      </c>
      <c r="Y26" s="13">
        <f t="shared" si="7"/>
        <v>0</v>
      </c>
      <c r="Z26" s="13">
        <f t="shared" si="8"/>
        <v>0.006332976912</v>
      </c>
      <c r="AA26" s="13">
        <f t="shared" si="9"/>
        <v>0.02315270862</v>
      </c>
      <c r="AB26" s="13">
        <f t="shared" si="10"/>
        <v>0</v>
      </c>
      <c r="AC26" s="13">
        <f t="shared" si="11"/>
        <v>0</v>
      </c>
      <c r="AD26" s="14">
        <f t="shared" si="12"/>
        <v>0.002680516866</v>
      </c>
      <c r="AE26" s="15"/>
      <c r="AF26" s="16"/>
      <c r="AG26" s="17"/>
      <c r="AH26" s="17"/>
      <c r="AI26" s="18"/>
      <c r="AJ26" s="19"/>
      <c r="AK26" s="20"/>
      <c r="AL26" s="20"/>
      <c r="AM26" s="21"/>
      <c r="AN26" s="22"/>
      <c r="AO26" s="23"/>
      <c r="AP26" s="23"/>
      <c r="AQ26" s="24"/>
      <c r="AR26" s="25"/>
      <c r="AS26" s="26"/>
      <c r="AT26" s="26"/>
      <c r="AU26" s="27"/>
      <c r="AV26" s="28"/>
      <c r="AW26" s="29"/>
      <c r="AX26" s="29"/>
      <c r="AY26" s="30"/>
      <c r="AZ26" s="31"/>
      <c r="BA26" s="32"/>
      <c r="BB26" s="32"/>
      <c r="BC26" s="15"/>
      <c r="BD26" s="16"/>
      <c r="BE26" s="17"/>
      <c r="BF26" s="17"/>
      <c r="BG26" s="18">
        <v>5.38360404968262</v>
      </c>
      <c r="BH26" s="19">
        <v>38.46</v>
      </c>
      <c r="BI26" s="20">
        <v>2.0</v>
      </c>
      <c r="BJ26" s="20">
        <v>2.0</v>
      </c>
      <c r="BK26" s="21">
        <v>8.09241509437561</v>
      </c>
      <c r="BL26" s="22">
        <v>38.46</v>
      </c>
      <c r="BM26" s="23">
        <v>2.0</v>
      </c>
      <c r="BN26" s="23">
        <v>3.0</v>
      </c>
      <c r="BO26" s="24"/>
      <c r="BP26" s="25"/>
      <c r="BQ26" s="26"/>
      <c r="BR26" s="26"/>
      <c r="BS26" s="27"/>
      <c r="BT26" s="28"/>
      <c r="BU26" s="29"/>
      <c r="BV26" s="29"/>
      <c r="BW26" s="11">
        <v>52.0</v>
      </c>
      <c r="BX26" s="33">
        <v>5.87789814466</v>
      </c>
      <c r="BY26" s="34">
        <v>4.50048828125</v>
      </c>
    </row>
    <row r="27" ht="12.75" customHeight="1">
      <c r="A27" s="9" t="s">
        <v>157</v>
      </c>
      <c r="B27" s="9" t="s">
        <v>158</v>
      </c>
      <c r="C27" s="10">
        <v>38.12</v>
      </c>
      <c r="D27" s="11">
        <v>2.0</v>
      </c>
      <c r="E27" s="11">
        <v>10.0</v>
      </c>
      <c r="F27" s="11">
        <v>10.0</v>
      </c>
      <c r="G27" s="11">
        <v>17.0</v>
      </c>
      <c r="H27" s="12">
        <v>0.0</v>
      </c>
      <c r="I27" s="12">
        <v>0.0</v>
      </c>
      <c r="J27" s="12">
        <v>0.0</v>
      </c>
      <c r="K27" s="12">
        <v>2.56903056666667E7</v>
      </c>
      <c r="L27" s="12">
        <v>1028878.78125</v>
      </c>
      <c r="M27" s="12">
        <v>0.0</v>
      </c>
      <c r="N27" s="12">
        <v>0.0</v>
      </c>
      <c r="O27" s="12">
        <v>0.0</v>
      </c>
      <c r="P27" s="12">
        <v>0.0</v>
      </c>
      <c r="Q27" s="12">
        <v>0.0</v>
      </c>
      <c r="R27" s="12">
        <v>0.0</v>
      </c>
      <c r="S27" s="13">
        <f t="shared" si="1"/>
        <v>0</v>
      </c>
      <c r="T27" s="13">
        <f t="shared" si="2"/>
        <v>0</v>
      </c>
      <c r="U27" s="13">
        <f t="shared" si="3"/>
        <v>0</v>
      </c>
      <c r="V27" s="13">
        <f t="shared" si="4"/>
        <v>0.02976273717</v>
      </c>
      <c r="W27" s="13">
        <f t="shared" si="5"/>
        <v>0.001834757688</v>
      </c>
      <c r="X27" s="13">
        <f t="shared" si="6"/>
        <v>0</v>
      </c>
      <c r="Y27" s="13">
        <f t="shared" si="7"/>
        <v>0</v>
      </c>
      <c r="Z27" s="13">
        <f t="shared" si="8"/>
        <v>0</v>
      </c>
      <c r="AA27" s="13">
        <f t="shared" si="9"/>
        <v>0</v>
      </c>
      <c r="AB27" s="13">
        <f t="shared" si="10"/>
        <v>0</v>
      </c>
      <c r="AC27" s="13">
        <f t="shared" si="11"/>
        <v>0</v>
      </c>
      <c r="AD27" s="14">
        <f t="shared" si="12"/>
        <v>0.002872499533</v>
      </c>
      <c r="AE27" s="15"/>
      <c r="AF27" s="16"/>
      <c r="AG27" s="17"/>
      <c r="AH27" s="17"/>
      <c r="AI27" s="18"/>
      <c r="AJ27" s="19"/>
      <c r="AK27" s="20"/>
      <c r="AL27" s="20"/>
      <c r="AM27" s="21"/>
      <c r="AN27" s="22"/>
      <c r="AO27" s="23"/>
      <c r="AP27" s="23"/>
      <c r="AQ27" s="24">
        <v>49.7108654975891</v>
      </c>
      <c r="AR27" s="25">
        <v>38.12</v>
      </c>
      <c r="AS27" s="26">
        <v>10.0</v>
      </c>
      <c r="AT27" s="26">
        <v>15.0</v>
      </c>
      <c r="AU27" s="27">
        <v>6.20978617668152</v>
      </c>
      <c r="AV27" s="28">
        <v>6.91</v>
      </c>
      <c r="AW27" s="29">
        <v>2.0</v>
      </c>
      <c r="AX27" s="29">
        <v>2.0</v>
      </c>
      <c r="AY27" s="30"/>
      <c r="AZ27" s="31"/>
      <c r="BA27" s="32"/>
      <c r="BB27" s="32"/>
      <c r="BC27" s="15"/>
      <c r="BD27" s="16"/>
      <c r="BE27" s="17"/>
      <c r="BF27" s="17"/>
      <c r="BG27" s="18"/>
      <c r="BH27" s="19"/>
      <c r="BI27" s="20"/>
      <c r="BJ27" s="20"/>
      <c r="BK27" s="21"/>
      <c r="BL27" s="22"/>
      <c r="BM27" s="23"/>
      <c r="BN27" s="23"/>
      <c r="BO27" s="24"/>
      <c r="BP27" s="25"/>
      <c r="BQ27" s="26"/>
      <c r="BR27" s="26"/>
      <c r="BS27" s="27"/>
      <c r="BT27" s="28"/>
      <c r="BU27" s="29"/>
      <c r="BV27" s="29"/>
      <c r="BW27" s="11">
        <v>362.0</v>
      </c>
      <c r="BX27" s="33">
        <v>38.22490767466</v>
      </c>
      <c r="BY27" s="34">
        <v>5.55419921875</v>
      </c>
    </row>
    <row r="28" ht="12.75" customHeight="1">
      <c r="A28" s="9" t="s">
        <v>159</v>
      </c>
      <c r="B28" s="9" t="s">
        <v>160</v>
      </c>
      <c r="C28" s="10">
        <v>37.35</v>
      </c>
      <c r="D28" s="11">
        <v>2.0</v>
      </c>
      <c r="E28" s="11">
        <v>5.0</v>
      </c>
      <c r="F28" s="11">
        <v>5.0</v>
      </c>
      <c r="G28" s="11">
        <v>8.0</v>
      </c>
      <c r="H28" s="12">
        <v>0.0</v>
      </c>
      <c r="I28" s="12">
        <v>0.0</v>
      </c>
      <c r="J28" s="12">
        <v>0.0</v>
      </c>
      <c r="K28" s="12">
        <v>5516739.13541667</v>
      </c>
      <c r="L28" s="12">
        <v>0.0</v>
      </c>
      <c r="M28" s="12">
        <v>2552734.71875</v>
      </c>
      <c r="N28" s="12">
        <v>0.0</v>
      </c>
      <c r="O28" s="12">
        <v>0.0</v>
      </c>
      <c r="P28" s="12">
        <v>0.0</v>
      </c>
      <c r="Q28" s="12">
        <v>0.0</v>
      </c>
      <c r="R28" s="12">
        <v>0.0</v>
      </c>
      <c r="S28" s="13">
        <f t="shared" si="1"/>
        <v>0</v>
      </c>
      <c r="T28" s="13">
        <f t="shared" si="2"/>
        <v>0</v>
      </c>
      <c r="U28" s="13">
        <f t="shared" si="3"/>
        <v>0</v>
      </c>
      <c r="V28" s="13">
        <f t="shared" si="4"/>
        <v>0.006391253536</v>
      </c>
      <c r="W28" s="13">
        <f t="shared" si="5"/>
        <v>0</v>
      </c>
      <c r="X28" s="13">
        <f t="shared" si="6"/>
        <v>0.008892423802</v>
      </c>
      <c r="Y28" s="13">
        <f t="shared" si="7"/>
        <v>0</v>
      </c>
      <c r="Z28" s="13">
        <f t="shared" si="8"/>
        <v>0</v>
      </c>
      <c r="AA28" s="13">
        <f t="shared" si="9"/>
        <v>0</v>
      </c>
      <c r="AB28" s="13">
        <f t="shared" si="10"/>
        <v>0</v>
      </c>
      <c r="AC28" s="13">
        <f t="shared" si="11"/>
        <v>0</v>
      </c>
      <c r="AD28" s="14">
        <f t="shared" si="12"/>
        <v>0.001389425213</v>
      </c>
      <c r="AE28" s="15"/>
      <c r="AF28" s="16"/>
      <c r="AG28" s="17"/>
      <c r="AH28" s="17"/>
      <c r="AI28" s="18"/>
      <c r="AJ28" s="19"/>
      <c r="AK28" s="20"/>
      <c r="AL28" s="20"/>
      <c r="AM28" s="21"/>
      <c r="AN28" s="22"/>
      <c r="AO28" s="23"/>
      <c r="AP28" s="23"/>
      <c r="AQ28" s="24">
        <v>23.9462225437164</v>
      </c>
      <c r="AR28" s="25">
        <v>37.35</v>
      </c>
      <c r="AS28" s="26">
        <v>5.0</v>
      </c>
      <c r="AT28" s="26">
        <v>6.0</v>
      </c>
      <c r="AU28" s="27"/>
      <c r="AV28" s="28"/>
      <c r="AW28" s="29"/>
      <c r="AX28" s="29"/>
      <c r="AY28" s="30">
        <v>8.01707339286804</v>
      </c>
      <c r="AZ28" s="31">
        <v>14.81</v>
      </c>
      <c r="BA28" s="32">
        <v>2.0</v>
      </c>
      <c r="BB28" s="32">
        <v>2.0</v>
      </c>
      <c r="BC28" s="15"/>
      <c r="BD28" s="16"/>
      <c r="BE28" s="17"/>
      <c r="BF28" s="17"/>
      <c r="BG28" s="18"/>
      <c r="BH28" s="19"/>
      <c r="BI28" s="20"/>
      <c r="BJ28" s="20"/>
      <c r="BK28" s="21"/>
      <c r="BL28" s="22"/>
      <c r="BM28" s="23"/>
      <c r="BN28" s="23"/>
      <c r="BO28" s="24"/>
      <c r="BP28" s="25"/>
      <c r="BQ28" s="26"/>
      <c r="BR28" s="26"/>
      <c r="BS28" s="27"/>
      <c r="BT28" s="28"/>
      <c r="BU28" s="29"/>
      <c r="BV28" s="29"/>
      <c r="BW28" s="11">
        <v>324.0</v>
      </c>
      <c r="BX28" s="33">
        <v>35.90267722466</v>
      </c>
      <c r="BY28" s="34">
        <v>9.87646484375</v>
      </c>
    </row>
    <row r="29" ht="12.75" customHeight="1">
      <c r="A29" s="9" t="s">
        <v>161</v>
      </c>
      <c r="B29" s="9" t="s">
        <v>162</v>
      </c>
      <c r="C29" s="10">
        <v>36.84</v>
      </c>
      <c r="D29" s="11">
        <v>1.0</v>
      </c>
      <c r="E29" s="11">
        <v>3.0</v>
      </c>
      <c r="F29" s="11">
        <v>3.0</v>
      </c>
      <c r="G29" s="11">
        <v>3.0</v>
      </c>
      <c r="H29" s="12">
        <v>0.0</v>
      </c>
      <c r="I29" s="12">
        <v>0.0</v>
      </c>
      <c r="J29" s="12">
        <v>0.0</v>
      </c>
      <c r="K29" s="12">
        <v>0.0</v>
      </c>
      <c r="L29" s="12">
        <v>0.0</v>
      </c>
      <c r="M29" s="12">
        <v>0.0</v>
      </c>
      <c r="N29" s="12">
        <v>0.0</v>
      </c>
      <c r="O29" s="12">
        <v>0.0</v>
      </c>
      <c r="P29" s="12">
        <v>0.0</v>
      </c>
      <c r="Q29" s="12">
        <v>0.0</v>
      </c>
      <c r="R29" s="12">
        <v>149969.94140625</v>
      </c>
      <c r="S29" s="13">
        <f t="shared" si="1"/>
        <v>0</v>
      </c>
      <c r="T29" s="13">
        <f t="shared" si="2"/>
        <v>0</v>
      </c>
      <c r="U29" s="13">
        <f t="shared" si="3"/>
        <v>0</v>
      </c>
      <c r="V29" s="13">
        <f t="shared" si="4"/>
        <v>0</v>
      </c>
      <c r="W29" s="13">
        <f t="shared" si="5"/>
        <v>0</v>
      </c>
      <c r="X29" s="13">
        <f t="shared" si="6"/>
        <v>0</v>
      </c>
      <c r="Y29" s="13">
        <f t="shared" si="7"/>
        <v>0</v>
      </c>
      <c r="Z29" s="13">
        <f t="shared" si="8"/>
        <v>0</v>
      </c>
      <c r="AA29" s="13">
        <f t="shared" si="9"/>
        <v>0</v>
      </c>
      <c r="AB29" s="13">
        <f t="shared" si="10"/>
        <v>0</v>
      </c>
      <c r="AC29" s="13">
        <f t="shared" si="11"/>
        <v>0.003075409504</v>
      </c>
      <c r="AD29" s="14">
        <f t="shared" si="12"/>
        <v>0.0002795826821</v>
      </c>
      <c r="AE29" s="15"/>
      <c r="AF29" s="16"/>
      <c r="AG29" s="17"/>
      <c r="AH29" s="17"/>
      <c r="AI29" s="18"/>
      <c r="AJ29" s="19"/>
      <c r="AK29" s="20"/>
      <c r="AL29" s="20"/>
      <c r="AM29" s="21"/>
      <c r="AN29" s="22"/>
      <c r="AO29" s="23"/>
      <c r="AP29" s="23"/>
      <c r="AQ29" s="24"/>
      <c r="AR29" s="25"/>
      <c r="AS29" s="26"/>
      <c r="AT29" s="26"/>
      <c r="AU29" s="27"/>
      <c r="AV29" s="28"/>
      <c r="AW29" s="29"/>
      <c r="AX29" s="29"/>
      <c r="AY29" s="30"/>
      <c r="AZ29" s="31"/>
      <c r="BA29" s="32"/>
      <c r="BB29" s="32"/>
      <c r="BC29" s="15"/>
      <c r="BD29" s="16"/>
      <c r="BE29" s="17"/>
      <c r="BF29" s="17"/>
      <c r="BG29" s="18"/>
      <c r="BH29" s="19"/>
      <c r="BI29" s="20"/>
      <c r="BJ29" s="20"/>
      <c r="BK29" s="21"/>
      <c r="BL29" s="22"/>
      <c r="BM29" s="23"/>
      <c r="BN29" s="23"/>
      <c r="BO29" s="24"/>
      <c r="BP29" s="25"/>
      <c r="BQ29" s="26"/>
      <c r="BR29" s="26"/>
      <c r="BS29" s="27">
        <v>9.82373762130737</v>
      </c>
      <c r="BT29" s="28">
        <v>36.84</v>
      </c>
      <c r="BU29" s="29">
        <v>3.0</v>
      </c>
      <c r="BV29" s="29">
        <v>3.0</v>
      </c>
      <c r="BW29" s="11">
        <v>95.0</v>
      </c>
      <c r="BX29" s="33">
        <v>10.49299603466</v>
      </c>
      <c r="BY29" s="34">
        <v>8.17724609375</v>
      </c>
    </row>
    <row r="30" ht="12.75" customHeight="1">
      <c r="A30" s="9" t="s">
        <v>163</v>
      </c>
      <c r="B30" s="9" t="s">
        <v>164</v>
      </c>
      <c r="C30" s="10">
        <v>36.47</v>
      </c>
      <c r="D30" s="11">
        <v>2.0</v>
      </c>
      <c r="E30" s="11">
        <v>3.0</v>
      </c>
      <c r="F30" s="11">
        <v>3.0</v>
      </c>
      <c r="G30" s="11">
        <v>3.0</v>
      </c>
      <c r="H30" s="12">
        <v>0.0</v>
      </c>
      <c r="I30" s="12">
        <v>0.0</v>
      </c>
      <c r="J30" s="12">
        <v>0.0</v>
      </c>
      <c r="K30" s="12">
        <v>0.0</v>
      </c>
      <c r="L30" s="12">
        <v>0.0</v>
      </c>
      <c r="M30" s="12">
        <v>0.0</v>
      </c>
      <c r="N30" s="12">
        <v>0.0</v>
      </c>
      <c r="O30" s="12">
        <v>3792017.72851563</v>
      </c>
      <c r="P30" s="12">
        <v>0.0</v>
      </c>
      <c r="Q30" s="12">
        <v>0.0</v>
      </c>
      <c r="R30" s="12">
        <v>0.0</v>
      </c>
      <c r="S30" s="13">
        <f t="shared" si="1"/>
        <v>0</v>
      </c>
      <c r="T30" s="13">
        <f t="shared" si="2"/>
        <v>0</v>
      </c>
      <c r="U30" s="13">
        <f t="shared" si="3"/>
        <v>0</v>
      </c>
      <c r="V30" s="13">
        <f t="shared" si="4"/>
        <v>0</v>
      </c>
      <c r="W30" s="13">
        <f t="shared" si="5"/>
        <v>0</v>
      </c>
      <c r="X30" s="13">
        <f t="shared" si="6"/>
        <v>0</v>
      </c>
      <c r="Y30" s="13">
        <f t="shared" si="7"/>
        <v>0</v>
      </c>
      <c r="Z30" s="13">
        <f t="shared" si="8"/>
        <v>0.07978511784</v>
      </c>
      <c r="AA30" s="13">
        <f t="shared" si="9"/>
        <v>0</v>
      </c>
      <c r="AB30" s="13">
        <f t="shared" si="10"/>
        <v>0</v>
      </c>
      <c r="AC30" s="13">
        <f t="shared" si="11"/>
        <v>0</v>
      </c>
      <c r="AD30" s="14">
        <f t="shared" si="12"/>
        <v>0.007253192531</v>
      </c>
      <c r="AE30" s="15"/>
      <c r="AF30" s="16"/>
      <c r="AG30" s="17"/>
      <c r="AH30" s="17"/>
      <c r="AI30" s="18"/>
      <c r="AJ30" s="19"/>
      <c r="AK30" s="20"/>
      <c r="AL30" s="20"/>
      <c r="AM30" s="21"/>
      <c r="AN30" s="22"/>
      <c r="AO30" s="23"/>
      <c r="AP30" s="23"/>
      <c r="AQ30" s="24"/>
      <c r="AR30" s="25"/>
      <c r="AS30" s="26"/>
      <c r="AT30" s="26"/>
      <c r="AU30" s="27"/>
      <c r="AV30" s="28"/>
      <c r="AW30" s="29"/>
      <c r="AX30" s="29"/>
      <c r="AY30" s="30"/>
      <c r="AZ30" s="31"/>
      <c r="BA30" s="32"/>
      <c r="BB30" s="32"/>
      <c r="BC30" s="15"/>
      <c r="BD30" s="16"/>
      <c r="BE30" s="17"/>
      <c r="BF30" s="17"/>
      <c r="BG30" s="18">
        <v>7.51943349838257</v>
      </c>
      <c r="BH30" s="19">
        <v>36.47</v>
      </c>
      <c r="BI30" s="20">
        <v>3.0</v>
      </c>
      <c r="BJ30" s="20">
        <v>3.0</v>
      </c>
      <c r="BK30" s="21"/>
      <c r="BL30" s="22"/>
      <c r="BM30" s="23"/>
      <c r="BN30" s="23"/>
      <c r="BO30" s="24"/>
      <c r="BP30" s="25"/>
      <c r="BQ30" s="26"/>
      <c r="BR30" s="26"/>
      <c r="BS30" s="27"/>
      <c r="BT30" s="28"/>
      <c r="BU30" s="29"/>
      <c r="BV30" s="29"/>
      <c r="BW30" s="11">
        <v>85.0</v>
      </c>
      <c r="BX30" s="33">
        <v>9.78727435466</v>
      </c>
      <c r="BY30" s="34">
        <v>7.41552734375</v>
      </c>
    </row>
    <row r="31" ht="12.75" customHeight="1">
      <c r="A31" s="9" t="s">
        <v>165</v>
      </c>
      <c r="B31" s="9" t="s">
        <v>166</v>
      </c>
      <c r="C31" s="10">
        <v>36.45</v>
      </c>
      <c r="D31" s="11">
        <v>6.0</v>
      </c>
      <c r="E31" s="11">
        <v>2.0</v>
      </c>
      <c r="F31" s="11">
        <v>2.0</v>
      </c>
      <c r="G31" s="11">
        <v>2.0</v>
      </c>
      <c r="H31" s="12">
        <v>0.0</v>
      </c>
      <c r="I31" s="12">
        <v>0.0</v>
      </c>
      <c r="J31" s="12">
        <v>0.0</v>
      </c>
      <c r="K31" s="12">
        <v>0.0</v>
      </c>
      <c r="L31" s="12">
        <v>2716069.3828125</v>
      </c>
      <c r="M31" s="12">
        <v>0.0</v>
      </c>
      <c r="N31" s="12">
        <v>0.0</v>
      </c>
      <c r="O31" s="12">
        <v>0.0</v>
      </c>
      <c r="P31" s="12">
        <v>0.0</v>
      </c>
      <c r="Q31" s="12">
        <v>0.0</v>
      </c>
      <c r="R31" s="12">
        <v>0.0</v>
      </c>
      <c r="S31" s="13">
        <f t="shared" si="1"/>
        <v>0</v>
      </c>
      <c r="T31" s="13">
        <f t="shared" si="2"/>
        <v>0</v>
      </c>
      <c r="U31" s="13">
        <f t="shared" si="3"/>
        <v>0</v>
      </c>
      <c r="V31" s="13">
        <f t="shared" si="4"/>
        <v>0</v>
      </c>
      <c r="W31" s="13">
        <f t="shared" si="5"/>
        <v>0.004843456074</v>
      </c>
      <c r="X31" s="13">
        <f t="shared" si="6"/>
        <v>0</v>
      </c>
      <c r="Y31" s="13">
        <f t="shared" si="7"/>
        <v>0</v>
      </c>
      <c r="Z31" s="13">
        <f t="shared" si="8"/>
        <v>0</v>
      </c>
      <c r="AA31" s="13">
        <f t="shared" si="9"/>
        <v>0</v>
      </c>
      <c r="AB31" s="13">
        <f t="shared" si="10"/>
        <v>0</v>
      </c>
      <c r="AC31" s="13">
        <f t="shared" si="11"/>
        <v>0</v>
      </c>
      <c r="AD31" s="14">
        <f t="shared" si="12"/>
        <v>0.0004403141886</v>
      </c>
      <c r="AE31" s="15"/>
      <c r="AF31" s="16"/>
      <c r="AG31" s="17"/>
      <c r="AH31" s="17"/>
      <c r="AI31" s="18"/>
      <c r="AJ31" s="19"/>
      <c r="AK31" s="20"/>
      <c r="AL31" s="20"/>
      <c r="AM31" s="21"/>
      <c r="AN31" s="22"/>
      <c r="AO31" s="23"/>
      <c r="AP31" s="23"/>
      <c r="AQ31" s="24"/>
      <c r="AR31" s="25"/>
      <c r="AS31" s="26"/>
      <c r="AT31" s="26"/>
      <c r="AU31" s="27">
        <v>7.0370774269104</v>
      </c>
      <c r="AV31" s="28">
        <v>36.45</v>
      </c>
      <c r="AW31" s="29">
        <v>2.0</v>
      </c>
      <c r="AX31" s="29">
        <v>2.0</v>
      </c>
      <c r="AY31" s="30"/>
      <c r="AZ31" s="31"/>
      <c r="BA31" s="32"/>
      <c r="BB31" s="32"/>
      <c r="BC31" s="15"/>
      <c r="BD31" s="16"/>
      <c r="BE31" s="17"/>
      <c r="BF31" s="17"/>
      <c r="BG31" s="18"/>
      <c r="BH31" s="19"/>
      <c r="BI31" s="20"/>
      <c r="BJ31" s="20"/>
      <c r="BK31" s="21"/>
      <c r="BL31" s="22"/>
      <c r="BM31" s="23"/>
      <c r="BN31" s="23"/>
      <c r="BO31" s="24"/>
      <c r="BP31" s="25"/>
      <c r="BQ31" s="26"/>
      <c r="BR31" s="26"/>
      <c r="BS31" s="27"/>
      <c r="BT31" s="28"/>
      <c r="BU31" s="29"/>
      <c r="BV31" s="29"/>
      <c r="BW31" s="11">
        <v>107.0</v>
      </c>
      <c r="BX31" s="33">
        <v>11.68398619466</v>
      </c>
      <c r="BY31" s="34">
        <v>7.79638671875</v>
      </c>
    </row>
    <row r="32" ht="12.75" customHeight="1">
      <c r="A32" s="9" t="s">
        <v>167</v>
      </c>
      <c r="B32" s="9" t="s">
        <v>168</v>
      </c>
      <c r="C32" s="10">
        <v>36.32</v>
      </c>
      <c r="D32" s="11">
        <v>2.0</v>
      </c>
      <c r="E32" s="11">
        <v>6.0</v>
      </c>
      <c r="F32" s="11">
        <v>6.0</v>
      </c>
      <c r="G32" s="11">
        <v>6.0</v>
      </c>
      <c r="H32" s="12">
        <v>0.0</v>
      </c>
      <c r="I32" s="12">
        <v>0.0</v>
      </c>
      <c r="J32" s="12">
        <v>0.0</v>
      </c>
      <c r="K32" s="12">
        <v>0.0</v>
      </c>
      <c r="L32" s="12">
        <v>0.0</v>
      </c>
      <c r="M32" s="12">
        <v>0.0</v>
      </c>
      <c r="N32" s="12">
        <v>7322338.6953125</v>
      </c>
      <c r="O32" s="12">
        <v>0.0</v>
      </c>
      <c r="P32" s="12">
        <v>0.0</v>
      </c>
      <c r="Q32" s="12">
        <v>0.0</v>
      </c>
      <c r="R32" s="12">
        <v>0.0</v>
      </c>
      <c r="S32" s="13">
        <f t="shared" si="1"/>
        <v>0</v>
      </c>
      <c r="T32" s="13">
        <f t="shared" si="2"/>
        <v>0</v>
      </c>
      <c r="U32" s="13">
        <f t="shared" si="3"/>
        <v>0</v>
      </c>
      <c r="V32" s="13">
        <f t="shared" si="4"/>
        <v>0</v>
      </c>
      <c r="W32" s="13">
        <f t="shared" si="5"/>
        <v>0</v>
      </c>
      <c r="X32" s="13">
        <f t="shared" si="6"/>
        <v>0</v>
      </c>
      <c r="Y32" s="13">
        <f t="shared" si="7"/>
        <v>0.01947507038</v>
      </c>
      <c r="Z32" s="13">
        <f t="shared" si="8"/>
        <v>0</v>
      </c>
      <c r="AA32" s="13">
        <f t="shared" si="9"/>
        <v>0</v>
      </c>
      <c r="AB32" s="13">
        <f t="shared" si="10"/>
        <v>0</v>
      </c>
      <c r="AC32" s="13">
        <f t="shared" si="11"/>
        <v>0</v>
      </c>
      <c r="AD32" s="14">
        <f t="shared" si="12"/>
        <v>0.001770460943</v>
      </c>
      <c r="AE32" s="15"/>
      <c r="AF32" s="16"/>
      <c r="AG32" s="17"/>
      <c r="AH32" s="17"/>
      <c r="AI32" s="18"/>
      <c r="AJ32" s="19"/>
      <c r="AK32" s="20"/>
      <c r="AL32" s="20"/>
      <c r="AM32" s="21"/>
      <c r="AN32" s="22"/>
      <c r="AO32" s="23"/>
      <c r="AP32" s="23"/>
      <c r="AQ32" s="24"/>
      <c r="AR32" s="25"/>
      <c r="AS32" s="26"/>
      <c r="AT32" s="26"/>
      <c r="AU32" s="27"/>
      <c r="AV32" s="28"/>
      <c r="AW32" s="29"/>
      <c r="AX32" s="29"/>
      <c r="AY32" s="30"/>
      <c r="AZ32" s="31"/>
      <c r="BA32" s="32"/>
      <c r="BB32" s="32"/>
      <c r="BC32" s="15">
        <v>18.1944434642792</v>
      </c>
      <c r="BD32" s="16">
        <v>36.32</v>
      </c>
      <c r="BE32" s="17">
        <v>6.0</v>
      </c>
      <c r="BF32" s="17">
        <v>6.0</v>
      </c>
      <c r="BG32" s="18"/>
      <c r="BH32" s="19"/>
      <c r="BI32" s="20"/>
      <c r="BJ32" s="20"/>
      <c r="BK32" s="21"/>
      <c r="BL32" s="22"/>
      <c r="BM32" s="23"/>
      <c r="BN32" s="23"/>
      <c r="BO32" s="24"/>
      <c r="BP32" s="25"/>
      <c r="BQ32" s="26"/>
      <c r="BR32" s="26"/>
      <c r="BS32" s="27"/>
      <c r="BT32" s="28"/>
      <c r="BU32" s="29"/>
      <c r="BV32" s="29"/>
      <c r="BW32" s="11">
        <v>223.0</v>
      </c>
      <c r="BX32" s="33">
        <v>24.80845905466</v>
      </c>
      <c r="BY32" s="34">
        <v>5.47802734375</v>
      </c>
    </row>
    <row r="33" ht="12.75" customHeight="1">
      <c r="A33" s="9" t="s">
        <v>169</v>
      </c>
      <c r="B33" s="9" t="s">
        <v>170</v>
      </c>
      <c r="C33" s="10">
        <v>35.94</v>
      </c>
      <c r="D33" s="11">
        <v>1.0</v>
      </c>
      <c r="E33" s="11">
        <v>13.0</v>
      </c>
      <c r="F33" s="11">
        <v>13.0</v>
      </c>
      <c r="G33" s="11">
        <v>25.0</v>
      </c>
      <c r="H33" s="12">
        <v>0.0</v>
      </c>
      <c r="I33" s="12">
        <v>0.0</v>
      </c>
      <c r="J33" s="12">
        <v>0.0</v>
      </c>
      <c r="K33" s="12">
        <v>7.8389985375E7</v>
      </c>
      <c r="L33" s="12">
        <v>0.0</v>
      </c>
      <c r="M33" s="12">
        <v>0.0</v>
      </c>
      <c r="N33" s="12">
        <v>0.0</v>
      </c>
      <c r="O33" s="12">
        <v>0.0</v>
      </c>
      <c r="P33" s="12">
        <v>0.0</v>
      </c>
      <c r="Q33" s="12">
        <v>0.0</v>
      </c>
      <c r="R33" s="12">
        <v>0.0</v>
      </c>
      <c r="S33" s="13">
        <f t="shared" si="1"/>
        <v>0</v>
      </c>
      <c r="T33" s="13">
        <f t="shared" si="2"/>
        <v>0</v>
      </c>
      <c r="U33" s="13">
        <f t="shared" si="3"/>
        <v>0</v>
      </c>
      <c r="V33" s="13">
        <f t="shared" si="4"/>
        <v>0.09081637882</v>
      </c>
      <c r="W33" s="13">
        <f t="shared" si="5"/>
        <v>0</v>
      </c>
      <c r="X33" s="13">
        <f t="shared" si="6"/>
        <v>0</v>
      </c>
      <c r="Y33" s="13">
        <f t="shared" si="7"/>
        <v>0</v>
      </c>
      <c r="Z33" s="13">
        <f t="shared" si="8"/>
        <v>0</v>
      </c>
      <c r="AA33" s="13">
        <f t="shared" si="9"/>
        <v>0</v>
      </c>
      <c r="AB33" s="13">
        <f t="shared" si="10"/>
        <v>0</v>
      </c>
      <c r="AC33" s="13">
        <f t="shared" si="11"/>
        <v>0</v>
      </c>
      <c r="AD33" s="14">
        <f t="shared" si="12"/>
        <v>0.008256034438</v>
      </c>
      <c r="AE33" s="15"/>
      <c r="AF33" s="16"/>
      <c r="AG33" s="17"/>
      <c r="AH33" s="17"/>
      <c r="AI33" s="18"/>
      <c r="AJ33" s="19"/>
      <c r="AK33" s="20"/>
      <c r="AL33" s="20"/>
      <c r="AM33" s="21"/>
      <c r="AN33" s="22"/>
      <c r="AO33" s="23"/>
      <c r="AP33" s="23"/>
      <c r="AQ33" s="24">
        <v>80.1080551147461</v>
      </c>
      <c r="AR33" s="25">
        <v>35.94</v>
      </c>
      <c r="AS33" s="26">
        <v>13.0</v>
      </c>
      <c r="AT33" s="26">
        <v>25.0</v>
      </c>
      <c r="AU33" s="27"/>
      <c r="AV33" s="28"/>
      <c r="AW33" s="29"/>
      <c r="AX33" s="29"/>
      <c r="AY33" s="30"/>
      <c r="AZ33" s="31"/>
      <c r="BA33" s="32"/>
      <c r="BB33" s="32"/>
      <c r="BC33" s="15"/>
      <c r="BD33" s="16"/>
      <c r="BE33" s="17"/>
      <c r="BF33" s="17"/>
      <c r="BG33" s="18"/>
      <c r="BH33" s="19"/>
      <c r="BI33" s="20"/>
      <c r="BJ33" s="20"/>
      <c r="BK33" s="21"/>
      <c r="BL33" s="22"/>
      <c r="BM33" s="23"/>
      <c r="BN33" s="23"/>
      <c r="BO33" s="24"/>
      <c r="BP33" s="25"/>
      <c r="BQ33" s="26"/>
      <c r="BR33" s="26"/>
      <c r="BS33" s="27"/>
      <c r="BT33" s="28"/>
      <c r="BU33" s="29"/>
      <c r="BV33" s="29"/>
      <c r="BW33" s="11">
        <v>434.0</v>
      </c>
      <c r="BX33" s="33">
        <v>47.13932161466</v>
      </c>
      <c r="BY33" s="34">
        <v>7.38623046875</v>
      </c>
    </row>
    <row r="34" ht="12.75" customHeight="1">
      <c r="A34" s="9" t="s">
        <v>171</v>
      </c>
      <c r="B34" s="9" t="s">
        <v>172</v>
      </c>
      <c r="C34" s="10">
        <v>35.76</v>
      </c>
      <c r="D34" s="11">
        <v>1.0</v>
      </c>
      <c r="E34" s="11">
        <v>7.0</v>
      </c>
      <c r="F34" s="11">
        <v>7.0</v>
      </c>
      <c r="G34" s="11">
        <v>11.0</v>
      </c>
      <c r="H34" s="12">
        <v>0.0</v>
      </c>
      <c r="I34" s="12">
        <v>0.0</v>
      </c>
      <c r="J34" s="12">
        <v>0.0</v>
      </c>
      <c r="K34" s="12">
        <v>0.0</v>
      </c>
      <c r="L34" s="12">
        <v>0.0</v>
      </c>
      <c r="M34" s="12">
        <v>0.0</v>
      </c>
      <c r="N34" s="12">
        <v>0.0</v>
      </c>
      <c r="O34" s="12">
        <v>0.0</v>
      </c>
      <c r="P34" s="12">
        <v>2.4264452578125E7</v>
      </c>
      <c r="Q34" s="12">
        <v>0.0</v>
      </c>
      <c r="R34" s="12">
        <v>0.0</v>
      </c>
      <c r="S34" s="13">
        <f t="shared" si="1"/>
        <v>0</v>
      </c>
      <c r="T34" s="13">
        <f t="shared" si="2"/>
        <v>0</v>
      </c>
      <c r="U34" s="13">
        <f t="shared" si="3"/>
        <v>0</v>
      </c>
      <c r="V34" s="13">
        <f t="shared" si="4"/>
        <v>0</v>
      </c>
      <c r="W34" s="13">
        <f t="shared" si="5"/>
        <v>0</v>
      </c>
      <c r="X34" s="13">
        <f t="shared" si="6"/>
        <v>0</v>
      </c>
      <c r="Y34" s="13">
        <f t="shared" si="7"/>
        <v>0</v>
      </c>
      <c r="Z34" s="13">
        <f t="shared" si="8"/>
        <v>0</v>
      </c>
      <c r="AA34" s="13">
        <f t="shared" si="9"/>
        <v>0.2839888596</v>
      </c>
      <c r="AB34" s="13">
        <f t="shared" si="10"/>
        <v>0</v>
      </c>
      <c r="AC34" s="13">
        <f t="shared" si="11"/>
        <v>0</v>
      </c>
      <c r="AD34" s="14">
        <f t="shared" si="12"/>
        <v>0.02581716905</v>
      </c>
      <c r="AE34" s="15"/>
      <c r="AF34" s="16"/>
      <c r="AG34" s="17"/>
      <c r="AH34" s="17"/>
      <c r="AI34" s="18"/>
      <c r="AJ34" s="19"/>
      <c r="AK34" s="20"/>
      <c r="AL34" s="20"/>
      <c r="AM34" s="21"/>
      <c r="AN34" s="22"/>
      <c r="AO34" s="23"/>
      <c r="AP34" s="23"/>
      <c r="AQ34" s="24"/>
      <c r="AR34" s="25"/>
      <c r="AS34" s="26"/>
      <c r="AT34" s="26"/>
      <c r="AU34" s="27"/>
      <c r="AV34" s="28"/>
      <c r="AW34" s="29"/>
      <c r="AX34" s="29"/>
      <c r="AY34" s="30"/>
      <c r="AZ34" s="31"/>
      <c r="BA34" s="32"/>
      <c r="BB34" s="32"/>
      <c r="BC34" s="15"/>
      <c r="BD34" s="16"/>
      <c r="BE34" s="17"/>
      <c r="BF34" s="17"/>
      <c r="BG34" s="18"/>
      <c r="BH34" s="19"/>
      <c r="BI34" s="20"/>
      <c r="BJ34" s="20"/>
      <c r="BK34" s="21">
        <v>30.4597637653351</v>
      </c>
      <c r="BL34" s="22">
        <v>35.76</v>
      </c>
      <c r="BM34" s="23">
        <v>7.0</v>
      </c>
      <c r="BN34" s="23">
        <v>11.0</v>
      </c>
      <c r="BO34" s="24"/>
      <c r="BP34" s="25"/>
      <c r="BQ34" s="26"/>
      <c r="BR34" s="26"/>
      <c r="BS34" s="27"/>
      <c r="BT34" s="28"/>
      <c r="BU34" s="29"/>
      <c r="BV34" s="29"/>
      <c r="BW34" s="11">
        <v>165.0</v>
      </c>
      <c r="BX34" s="33">
        <v>18.00088618466</v>
      </c>
      <c r="BY34" s="34">
        <v>7.81103515625</v>
      </c>
    </row>
    <row r="35" ht="12.75" customHeight="1">
      <c r="A35" s="9" t="s">
        <v>173</v>
      </c>
      <c r="B35" s="9" t="s">
        <v>174</v>
      </c>
      <c r="C35" s="10">
        <v>35.09</v>
      </c>
      <c r="D35" s="11">
        <v>2.0</v>
      </c>
      <c r="E35" s="11">
        <v>3.0</v>
      </c>
      <c r="F35" s="11">
        <v>3.0</v>
      </c>
      <c r="G35" s="11">
        <v>4.0</v>
      </c>
      <c r="H35" s="12">
        <v>0.0</v>
      </c>
      <c r="I35" s="12">
        <v>0.0</v>
      </c>
      <c r="J35" s="12">
        <v>0.0</v>
      </c>
      <c r="K35" s="12">
        <v>0.0</v>
      </c>
      <c r="L35" s="12">
        <v>0.0</v>
      </c>
      <c r="M35" s="12">
        <v>0.0</v>
      </c>
      <c r="N35" s="12">
        <v>0.0</v>
      </c>
      <c r="O35" s="12">
        <v>0.0</v>
      </c>
      <c r="P35" s="12">
        <v>1566856.28173828</v>
      </c>
      <c r="Q35" s="12">
        <v>0.0</v>
      </c>
      <c r="R35" s="12">
        <v>0.0</v>
      </c>
      <c r="S35" s="13">
        <f t="shared" si="1"/>
        <v>0</v>
      </c>
      <c r="T35" s="13">
        <f t="shared" si="2"/>
        <v>0</v>
      </c>
      <c r="U35" s="13">
        <f t="shared" si="3"/>
        <v>0</v>
      </c>
      <c r="V35" s="13">
        <f t="shared" si="4"/>
        <v>0</v>
      </c>
      <c r="W35" s="13">
        <f t="shared" si="5"/>
        <v>0</v>
      </c>
      <c r="X35" s="13">
        <f t="shared" si="6"/>
        <v>0</v>
      </c>
      <c r="Y35" s="13">
        <f t="shared" si="7"/>
        <v>0</v>
      </c>
      <c r="Z35" s="13">
        <f t="shared" si="8"/>
        <v>0</v>
      </c>
      <c r="AA35" s="13">
        <f t="shared" si="9"/>
        <v>0.01833833783</v>
      </c>
      <c r="AB35" s="13">
        <f t="shared" si="10"/>
        <v>0</v>
      </c>
      <c r="AC35" s="13">
        <f t="shared" si="11"/>
        <v>0</v>
      </c>
      <c r="AD35" s="14">
        <f t="shared" si="12"/>
        <v>0.001667121621</v>
      </c>
      <c r="AE35" s="15"/>
      <c r="AF35" s="16"/>
      <c r="AG35" s="17"/>
      <c r="AH35" s="17"/>
      <c r="AI35" s="18"/>
      <c r="AJ35" s="19"/>
      <c r="AK35" s="20"/>
      <c r="AL35" s="20"/>
      <c r="AM35" s="21"/>
      <c r="AN35" s="22"/>
      <c r="AO35" s="23"/>
      <c r="AP35" s="23"/>
      <c r="AQ35" s="24"/>
      <c r="AR35" s="25"/>
      <c r="AS35" s="26"/>
      <c r="AT35" s="26"/>
      <c r="AU35" s="27"/>
      <c r="AV35" s="28"/>
      <c r="AW35" s="29"/>
      <c r="AX35" s="29"/>
      <c r="AY35" s="30"/>
      <c r="AZ35" s="31"/>
      <c r="BA35" s="32"/>
      <c r="BB35" s="32"/>
      <c r="BC35" s="15"/>
      <c r="BD35" s="16"/>
      <c r="BE35" s="17"/>
      <c r="BF35" s="17"/>
      <c r="BG35" s="18"/>
      <c r="BH35" s="19"/>
      <c r="BI35" s="20"/>
      <c r="BJ35" s="20"/>
      <c r="BK35" s="21">
        <v>12.4306540489197</v>
      </c>
      <c r="BL35" s="22">
        <v>35.09</v>
      </c>
      <c r="BM35" s="23">
        <v>3.0</v>
      </c>
      <c r="BN35" s="23">
        <v>4.0</v>
      </c>
      <c r="BO35" s="24"/>
      <c r="BP35" s="25"/>
      <c r="BQ35" s="26"/>
      <c r="BR35" s="26"/>
      <c r="BS35" s="27"/>
      <c r="BT35" s="28"/>
      <c r="BU35" s="29"/>
      <c r="BV35" s="29"/>
      <c r="BW35" s="11">
        <v>114.0</v>
      </c>
      <c r="BX35" s="33">
        <v>12.64764718466</v>
      </c>
      <c r="BY35" s="34">
        <v>9.55419921875</v>
      </c>
    </row>
    <row r="36" ht="12.75" customHeight="1">
      <c r="A36" s="9" t="s">
        <v>175</v>
      </c>
      <c r="B36" s="9" t="s">
        <v>176</v>
      </c>
      <c r="C36" s="10">
        <v>34.62</v>
      </c>
      <c r="D36" s="11">
        <v>6.0</v>
      </c>
      <c r="E36" s="11">
        <v>2.0</v>
      </c>
      <c r="F36" s="11">
        <v>2.0</v>
      </c>
      <c r="G36" s="11">
        <v>2.0</v>
      </c>
      <c r="H36" s="12">
        <v>0.0</v>
      </c>
      <c r="I36" s="12">
        <v>0.0</v>
      </c>
      <c r="J36" s="12">
        <v>0.0</v>
      </c>
      <c r="K36" s="12">
        <v>0.0</v>
      </c>
      <c r="L36" s="12">
        <v>0.0</v>
      </c>
      <c r="M36" s="12">
        <v>0.0</v>
      </c>
      <c r="N36" s="12">
        <v>0.0</v>
      </c>
      <c r="O36" s="12">
        <v>0.0</v>
      </c>
      <c r="P36" s="12">
        <v>1317447.95996094</v>
      </c>
      <c r="Q36" s="12">
        <v>0.0</v>
      </c>
      <c r="R36" s="12">
        <v>0.0</v>
      </c>
      <c r="S36" s="13">
        <f t="shared" si="1"/>
        <v>0</v>
      </c>
      <c r="T36" s="13">
        <f t="shared" si="2"/>
        <v>0</v>
      </c>
      <c r="U36" s="13">
        <f t="shared" si="3"/>
        <v>0</v>
      </c>
      <c r="V36" s="13">
        <f t="shared" si="4"/>
        <v>0</v>
      </c>
      <c r="W36" s="13">
        <f t="shared" si="5"/>
        <v>0</v>
      </c>
      <c r="X36" s="13">
        <f t="shared" si="6"/>
        <v>0</v>
      </c>
      <c r="Y36" s="13">
        <f t="shared" si="7"/>
        <v>0</v>
      </c>
      <c r="Z36" s="13">
        <f t="shared" si="8"/>
        <v>0</v>
      </c>
      <c r="AA36" s="13">
        <f t="shared" si="9"/>
        <v>0.0154192864</v>
      </c>
      <c r="AB36" s="13">
        <f t="shared" si="10"/>
        <v>0</v>
      </c>
      <c r="AC36" s="13">
        <f t="shared" si="11"/>
        <v>0</v>
      </c>
      <c r="AD36" s="14">
        <f t="shared" si="12"/>
        <v>0.001401753309</v>
      </c>
      <c r="AE36" s="15"/>
      <c r="AF36" s="16"/>
      <c r="AG36" s="17"/>
      <c r="AH36" s="17"/>
      <c r="AI36" s="18"/>
      <c r="AJ36" s="19"/>
      <c r="AK36" s="20"/>
      <c r="AL36" s="20"/>
      <c r="AM36" s="21"/>
      <c r="AN36" s="22"/>
      <c r="AO36" s="23"/>
      <c r="AP36" s="23"/>
      <c r="AQ36" s="24"/>
      <c r="AR36" s="25"/>
      <c r="AS36" s="26"/>
      <c r="AT36" s="26"/>
      <c r="AU36" s="27"/>
      <c r="AV36" s="28"/>
      <c r="AW36" s="29"/>
      <c r="AX36" s="29"/>
      <c r="AY36" s="30"/>
      <c r="AZ36" s="31"/>
      <c r="BA36" s="32"/>
      <c r="BB36" s="32"/>
      <c r="BC36" s="15"/>
      <c r="BD36" s="16"/>
      <c r="BE36" s="17"/>
      <c r="BF36" s="17"/>
      <c r="BG36" s="18"/>
      <c r="BH36" s="19"/>
      <c r="BI36" s="20"/>
      <c r="BJ36" s="20"/>
      <c r="BK36" s="21">
        <v>6.92552018165588</v>
      </c>
      <c r="BL36" s="22">
        <v>34.62</v>
      </c>
      <c r="BM36" s="23">
        <v>2.0</v>
      </c>
      <c r="BN36" s="23">
        <v>2.0</v>
      </c>
      <c r="BO36" s="24"/>
      <c r="BP36" s="25"/>
      <c r="BQ36" s="26"/>
      <c r="BR36" s="26"/>
      <c r="BS36" s="27"/>
      <c r="BT36" s="28"/>
      <c r="BU36" s="29"/>
      <c r="BV36" s="29"/>
      <c r="BW36" s="11">
        <v>78.0</v>
      </c>
      <c r="BX36" s="33">
        <v>8.60437109466</v>
      </c>
      <c r="BY36" s="34">
        <v>5.49072265625</v>
      </c>
    </row>
    <row r="37" ht="12.75" customHeight="1">
      <c r="A37" s="9" t="s">
        <v>177</v>
      </c>
      <c r="B37" s="9" t="s">
        <v>178</v>
      </c>
      <c r="C37" s="10">
        <v>34.21</v>
      </c>
      <c r="D37" s="11">
        <v>2.0</v>
      </c>
      <c r="E37" s="11">
        <v>2.0</v>
      </c>
      <c r="F37" s="11">
        <v>2.0</v>
      </c>
      <c r="G37" s="11">
        <v>2.0</v>
      </c>
      <c r="H37" s="12">
        <v>0.0</v>
      </c>
      <c r="I37" s="12">
        <v>0.0</v>
      </c>
      <c r="J37" s="12">
        <v>0.0</v>
      </c>
      <c r="K37" s="12">
        <v>0.0</v>
      </c>
      <c r="L37" s="12">
        <v>0.0</v>
      </c>
      <c r="M37" s="12">
        <v>0.0</v>
      </c>
      <c r="N37" s="12">
        <v>0.0</v>
      </c>
      <c r="O37" s="12">
        <v>0.0</v>
      </c>
      <c r="P37" s="12">
        <v>0.0</v>
      </c>
      <c r="Q37" s="12">
        <v>0.0</v>
      </c>
      <c r="R37" s="12">
        <v>1704214.74023438</v>
      </c>
      <c r="S37" s="13">
        <f t="shared" si="1"/>
        <v>0</v>
      </c>
      <c r="T37" s="13">
        <f t="shared" si="2"/>
        <v>0</v>
      </c>
      <c r="U37" s="13">
        <f t="shared" si="3"/>
        <v>0</v>
      </c>
      <c r="V37" s="13">
        <f t="shared" si="4"/>
        <v>0</v>
      </c>
      <c r="W37" s="13">
        <f t="shared" si="5"/>
        <v>0</v>
      </c>
      <c r="X37" s="13">
        <f t="shared" si="6"/>
        <v>0</v>
      </c>
      <c r="Y37" s="13">
        <f t="shared" si="7"/>
        <v>0</v>
      </c>
      <c r="Z37" s="13">
        <f t="shared" si="8"/>
        <v>0</v>
      </c>
      <c r="AA37" s="13">
        <f t="shared" si="9"/>
        <v>0</v>
      </c>
      <c r="AB37" s="13">
        <f t="shared" si="10"/>
        <v>0</v>
      </c>
      <c r="AC37" s="13">
        <f t="shared" si="11"/>
        <v>0.03494805798</v>
      </c>
      <c r="AD37" s="14">
        <f t="shared" si="12"/>
        <v>0.00317709618</v>
      </c>
      <c r="AE37" s="15"/>
      <c r="AF37" s="16"/>
      <c r="AG37" s="17"/>
      <c r="AH37" s="17"/>
      <c r="AI37" s="18"/>
      <c r="AJ37" s="19"/>
      <c r="AK37" s="20"/>
      <c r="AL37" s="20"/>
      <c r="AM37" s="21"/>
      <c r="AN37" s="22"/>
      <c r="AO37" s="23"/>
      <c r="AP37" s="23"/>
      <c r="AQ37" s="24"/>
      <c r="AR37" s="25"/>
      <c r="AS37" s="26"/>
      <c r="AT37" s="26"/>
      <c r="AU37" s="27"/>
      <c r="AV37" s="28"/>
      <c r="AW37" s="29"/>
      <c r="AX37" s="29"/>
      <c r="AY37" s="30"/>
      <c r="AZ37" s="31"/>
      <c r="BA37" s="32"/>
      <c r="BB37" s="32"/>
      <c r="BC37" s="15"/>
      <c r="BD37" s="16"/>
      <c r="BE37" s="17"/>
      <c r="BF37" s="17"/>
      <c r="BG37" s="18"/>
      <c r="BH37" s="19"/>
      <c r="BI37" s="20"/>
      <c r="BJ37" s="20"/>
      <c r="BK37" s="21"/>
      <c r="BL37" s="22"/>
      <c r="BM37" s="23"/>
      <c r="BN37" s="23"/>
      <c r="BO37" s="24"/>
      <c r="BP37" s="25"/>
      <c r="BQ37" s="26"/>
      <c r="BR37" s="26"/>
      <c r="BS37" s="27">
        <v>6.15623044967651</v>
      </c>
      <c r="BT37" s="28">
        <v>34.21</v>
      </c>
      <c r="BU37" s="29">
        <v>2.0</v>
      </c>
      <c r="BV37" s="29">
        <v>2.0</v>
      </c>
      <c r="BW37" s="11">
        <v>76.0</v>
      </c>
      <c r="BX37" s="33">
        <v>8.44667670466</v>
      </c>
      <c r="BY37" s="34">
        <v>10.28662109375</v>
      </c>
    </row>
    <row r="38" ht="12.75" customHeight="1">
      <c r="A38" s="9" t="s">
        <v>179</v>
      </c>
      <c r="B38" s="9" t="s">
        <v>180</v>
      </c>
      <c r="C38" s="10">
        <v>33.02</v>
      </c>
      <c r="D38" s="11">
        <v>1.0</v>
      </c>
      <c r="E38" s="11">
        <v>15.0</v>
      </c>
      <c r="F38" s="11">
        <v>20.0</v>
      </c>
      <c r="G38" s="11">
        <v>40.0</v>
      </c>
      <c r="H38" s="12">
        <v>1.49465724583333E7</v>
      </c>
      <c r="I38" s="12">
        <v>0.0</v>
      </c>
      <c r="J38" s="12">
        <v>0.0</v>
      </c>
      <c r="K38" s="12">
        <v>0.0</v>
      </c>
      <c r="L38" s="12">
        <v>0.0</v>
      </c>
      <c r="M38" s="12">
        <v>0.0</v>
      </c>
      <c r="N38" s="12">
        <v>0.0</v>
      </c>
      <c r="O38" s="12">
        <v>0.0</v>
      </c>
      <c r="P38" s="12">
        <v>0.0</v>
      </c>
      <c r="Q38" s="12">
        <v>4.96979528125E7</v>
      </c>
      <c r="R38" s="12">
        <v>0.0</v>
      </c>
      <c r="S38" s="13">
        <f t="shared" si="1"/>
        <v>0.05726747425</v>
      </c>
      <c r="T38" s="13">
        <f t="shared" si="2"/>
        <v>0</v>
      </c>
      <c r="U38" s="13">
        <f t="shared" si="3"/>
        <v>0</v>
      </c>
      <c r="V38" s="13">
        <f t="shared" si="4"/>
        <v>0</v>
      </c>
      <c r="W38" s="13">
        <f t="shared" si="5"/>
        <v>0</v>
      </c>
      <c r="X38" s="13">
        <f t="shared" si="6"/>
        <v>0</v>
      </c>
      <c r="Y38" s="13">
        <f t="shared" si="7"/>
        <v>0</v>
      </c>
      <c r="Z38" s="13">
        <f t="shared" si="8"/>
        <v>0</v>
      </c>
      <c r="AA38" s="13">
        <f t="shared" si="9"/>
        <v>0</v>
      </c>
      <c r="AB38" s="13">
        <f t="shared" si="10"/>
        <v>0.2872731778</v>
      </c>
      <c r="AC38" s="13">
        <f t="shared" si="11"/>
        <v>0</v>
      </c>
      <c r="AD38" s="14">
        <f t="shared" si="12"/>
        <v>0.03132187746</v>
      </c>
      <c r="AE38" s="15">
        <v>20.9879252910614</v>
      </c>
      <c r="AF38" s="16">
        <v>11.74</v>
      </c>
      <c r="AG38" s="17">
        <v>7.0</v>
      </c>
      <c r="AH38" s="17">
        <v>7.0</v>
      </c>
      <c r="AI38" s="18"/>
      <c r="AJ38" s="19"/>
      <c r="AK38" s="20"/>
      <c r="AL38" s="20"/>
      <c r="AM38" s="21"/>
      <c r="AN38" s="22"/>
      <c r="AO38" s="23"/>
      <c r="AP38" s="23"/>
      <c r="AQ38" s="24"/>
      <c r="AR38" s="25"/>
      <c r="AS38" s="26"/>
      <c r="AT38" s="26"/>
      <c r="AU38" s="27"/>
      <c r="AV38" s="28"/>
      <c r="AW38" s="29"/>
      <c r="AX38" s="29"/>
      <c r="AY38" s="30"/>
      <c r="AZ38" s="31"/>
      <c r="BA38" s="32"/>
      <c r="BB38" s="32"/>
      <c r="BC38" s="15"/>
      <c r="BD38" s="16"/>
      <c r="BE38" s="17"/>
      <c r="BF38" s="17"/>
      <c r="BG38" s="18"/>
      <c r="BH38" s="19"/>
      <c r="BI38" s="20"/>
      <c r="BJ38" s="20"/>
      <c r="BK38" s="21"/>
      <c r="BL38" s="22"/>
      <c r="BM38" s="23"/>
      <c r="BN38" s="23"/>
      <c r="BO38" s="24">
        <v>100.732795953751</v>
      </c>
      <c r="BP38" s="25">
        <v>33.02</v>
      </c>
      <c r="BQ38" s="26">
        <v>20.0</v>
      </c>
      <c r="BR38" s="26">
        <v>33.0</v>
      </c>
      <c r="BS38" s="27"/>
      <c r="BT38" s="28"/>
      <c r="BU38" s="29"/>
      <c r="BV38" s="29"/>
      <c r="BW38" s="11">
        <v>639.0</v>
      </c>
      <c r="BX38" s="33">
        <v>65.3932203446601</v>
      </c>
      <c r="BY38" s="34">
        <v>8.00146484375</v>
      </c>
    </row>
    <row r="39" ht="12.75" customHeight="1">
      <c r="A39" s="9" t="s">
        <v>181</v>
      </c>
      <c r="B39" s="9" t="s">
        <v>182</v>
      </c>
      <c r="C39" s="10">
        <v>32.39</v>
      </c>
      <c r="D39" s="11">
        <v>2.0</v>
      </c>
      <c r="E39" s="11">
        <v>4.0</v>
      </c>
      <c r="F39" s="11">
        <v>4.0</v>
      </c>
      <c r="G39" s="11">
        <v>4.0</v>
      </c>
      <c r="H39" s="12">
        <v>0.0</v>
      </c>
      <c r="I39" s="12">
        <v>0.0</v>
      </c>
      <c r="J39" s="12">
        <v>0.0</v>
      </c>
      <c r="K39" s="12">
        <v>0.0</v>
      </c>
      <c r="L39" s="12">
        <v>0.0</v>
      </c>
      <c r="M39" s="12">
        <v>4596711.72916667</v>
      </c>
      <c r="N39" s="12">
        <v>0.0</v>
      </c>
      <c r="O39" s="12">
        <v>0.0</v>
      </c>
      <c r="P39" s="12">
        <v>0.0</v>
      </c>
      <c r="Q39" s="12">
        <v>0.0</v>
      </c>
      <c r="R39" s="12">
        <v>0.0</v>
      </c>
      <c r="S39" s="13">
        <f t="shared" si="1"/>
        <v>0</v>
      </c>
      <c r="T39" s="13">
        <f t="shared" si="2"/>
        <v>0</v>
      </c>
      <c r="U39" s="13">
        <f t="shared" si="3"/>
        <v>0</v>
      </c>
      <c r="V39" s="13">
        <f t="shared" si="4"/>
        <v>0</v>
      </c>
      <c r="W39" s="13">
        <f t="shared" si="5"/>
        <v>0</v>
      </c>
      <c r="X39" s="13">
        <f t="shared" si="6"/>
        <v>0.01601259563</v>
      </c>
      <c r="Y39" s="13">
        <f t="shared" si="7"/>
        <v>0</v>
      </c>
      <c r="Z39" s="13">
        <f t="shared" si="8"/>
        <v>0</v>
      </c>
      <c r="AA39" s="13">
        <f t="shared" si="9"/>
        <v>0</v>
      </c>
      <c r="AB39" s="13">
        <f t="shared" si="10"/>
        <v>0</v>
      </c>
      <c r="AC39" s="13">
        <f t="shared" si="11"/>
        <v>0</v>
      </c>
      <c r="AD39" s="14">
        <f t="shared" si="12"/>
        <v>0.001455690511</v>
      </c>
      <c r="AE39" s="15"/>
      <c r="AF39" s="16"/>
      <c r="AG39" s="17"/>
      <c r="AH39" s="17"/>
      <c r="AI39" s="18"/>
      <c r="AJ39" s="19"/>
      <c r="AK39" s="20"/>
      <c r="AL39" s="20"/>
      <c r="AM39" s="21"/>
      <c r="AN39" s="22"/>
      <c r="AO39" s="23"/>
      <c r="AP39" s="23"/>
      <c r="AQ39" s="24"/>
      <c r="AR39" s="25"/>
      <c r="AS39" s="26"/>
      <c r="AT39" s="26"/>
      <c r="AU39" s="27"/>
      <c r="AV39" s="28"/>
      <c r="AW39" s="29"/>
      <c r="AX39" s="29"/>
      <c r="AY39" s="30">
        <v>11.512948513031</v>
      </c>
      <c r="AZ39" s="31">
        <v>32.39</v>
      </c>
      <c r="BA39" s="32">
        <v>4.0</v>
      </c>
      <c r="BB39" s="32">
        <v>4.0</v>
      </c>
      <c r="BC39" s="15"/>
      <c r="BD39" s="16"/>
      <c r="BE39" s="17"/>
      <c r="BF39" s="17"/>
      <c r="BG39" s="18"/>
      <c r="BH39" s="19"/>
      <c r="BI39" s="20"/>
      <c r="BJ39" s="20"/>
      <c r="BK39" s="21"/>
      <c r="BL39" s="22"/>
      <c r="BM39" s="23"/>
      <c r="BN39" s="23"/>
      <c r="BO39" s="24"/>
      <c r="BP39" s="25"/>
      <c r="BQ39" s="26"/>
      <c r="BR39" s="26"/>
      <c r="BS39" s="27"/>
      <c r="BT39" s="28"/>
      <c r="BU39" s="29"/>
      <c r="BV39" s="29"/>
      <c r="BW39" s="11">
        <v>142.0</v>
      </c>
      <c r="BX39" s="33">
        <v>15.82966803466</v>
      </c>
      <c r="BY39" s="34">
        <v>10.19873046875</v>
      </c>
    </row>
    <row r="40" ht="12.75" customHeight="1">
      <c r="A40" s="9" t="s">
        <v>183</v>
      </c>
      <c r="B40" s="9" t="s">
        <v>184</v>
      </c>
      <c r="C40" s="10">
        <v>32.14</v>
      </c>
      <c r="D40" s="11">
        <v>1.0</v>
      </c>
      <c r="E40" s="11">
        <v>7.0</v>
      </c>
      <c r="F40" s="11">
        <v>7.0</v>
      </c>
      <c r="G40" s="11">
        <v>9.0</v>
      </c>
      <c r="H40" s="12">
        <v>0.0</v>
      </c>
      <c r="I40" s="12">
        <v>0.0</v>
      </c>
      <c r="J40" s="12">
        <v>0.0</v>
      </c>
      <c r="K40" s="12">
        <v>0.0</v>
      </c>
      <c r="L40" s="12">
        <v>0.0</v>
      </c>
      <c r="M40" s="12">
        <v>607618.671875</v>
      </c>
      <c r="N40" s="12">
        <v>1.2270664578125E7</v>
      </c>
      <c r="O40" s="12">
        <v>0.0</v>
      </c>
      <c r="P40" s="12">
        <v>0.0</v>
      </c>
      <c r="Q40" s="12">
        <v>0.0</v>
      </c>
      <c r="R40" s="12">
        <v>0.0</v>
      </c>
      <c r="S40" s="13">
        <f t="shared" si="1"/>
        <v>0</v>
      </c>
      <c r="T40" s="13">
        <f t="shared" si="2"/>
        <v>0</v>
      </c>
      <c r="U40" s="13">
        <f t="shared" si="3"/>
        <v>0</v>
      </c>
      <c r="V40" s="13">
        <f t="shared" si="4"/>
        <v>0</v>
      </c>
      <c r="W40" s="13">
        <f t="shared" si="5"/>
        <v>0</v>
      </c>
      <c r="X40" s="13">
        <f t="shared" si="6"/>
        <v>0.002116633076</v>
      </c>
      <c r="Y40" s="13">
        <f t="shared" si="7"/>
        <v>0.03263602876</v>
      </c>
      <c r="Z40" s="13">
        <f t="shared" si="8"/>
        <v>0</v>
      </c>
      <c r="AA40" s="13">
        <f t="shared" si="9"/>
        <v>0</v>
      </c>
      <c r="AB40" s="13">
        <f t="shared" si="10"/>
        <v>0</v>
      </c>
      <c r="AC40" s="13">
        <f t="shared" si="11"/>
        <v>0</v>
      </c>
      <c r="AD40" s="14">
        <f t="shared" si="12"/>
        <v>0.003159332894</v>
      </c>
      <c r="AE40" s="15"/>
      <c r="AF40" s="16"/>
      <c r="AG40" s="17"/>
      <c r="AH40" s="17"/>
      <c r="AI40" s="18"/>
      <c r="AJ40" s="19"/>
      <c r="AK40" s="20"/>
      <c r="AL40" s="20"/>
      <c r="AM40" s="21"/>
      <c r="AN40" s="22"/>
      <c r="AO40" s="23"/>
      <c r="AP40" s="23"/>
      <c r="AQ40" s="24"/>
      <c r="AR40" s="25"/>
      <c r="AS40" s="26"/>
      <c r="AT40" s="26"/>
      <c r="AU40" s="27"/>
      <c r="AV40" s="28"/>
      <c r="AW40" s="29"/>
      <c r="AX40" s="29"/>
      <c r="AY40" s="30">
        <v>5.15956997871399</v>
      </c>
      <c r="AZ40" s="31">
        <v>8.93</v>
      </c>
      <c r="BA40" s="32">
        <v>2.0</v>
      </c>
      <c r="BB40" s="32">
        <v>2.0</v>
      </c>
      <c r="BC40" s="15">
        <v>20.5698626041412</v>
      </c>
      <c r="BD40" s="16">
        <v>32.14</v>
      </c>
      <c r="BE40" s="17">
        <v>7.0</v>
      </c>
      <c r="BF40" s="17">
        <v>7.0</v>
      </c>
      <c r="BG40" s="18"/>
      <c r="BH40" s="19"/>
      <c r="BI40" s="20"/>
      <c r="BJ40" s="20"/>
      <c r="BK40" s="21"/>
      <c r="BL40" s="22"/>
      <c r="BM40" s="23"/>
      <c r="BN40" s="23"/>
      <c r="BO40" s="24"/>
      <c r="BP40" s="25"/>
      <c r="BQ40" s="26"/>
      <c r="BR40" s="26"/>
      <c r="BS40" s="27"/>
      <c r="BT40" s="28"/>
      <c r="BU40" s="29"/>
      <c r="BV40" s="29"/>
      <c r="BW40" s="11">
        <v>224.0</v>
      </c>
      <c r="BX40" s="33">
        <v>25.01919155466</v>
      </c>
      <c r="BY40" s="34">
        <v>6.37939453125</v>
      </c>
    </row>
    <row r="41" ht="12.75" customHeight="1">
      <c r="A41" s="9" t="s">
        <v>185</v>
      </c>
      <c r="B41" s="9" t="s">
        <v>186</v>
      </c>
      <c r="C41" s="10">
        <v>30.84</v>
      </c>
      <c r="D41" s="11">
        <v>5.0</v>
      </c>
      <c r="E41" s="11">
        <v>3.0</v>
      </c>
      <c r="F41" s="11">
        <v>3.0</v>
      </c>
      <c r="G41" s="11">
        <v>3.0</v>
      </c>
      <c r="H41" s="12">
        <v>0.0</v>
      </c>
      <c r="I41" s="12">
        <v>0.0</v>
      </c>
      <c r="J41" s="12">
        <v>0.0</v>
      </c>
      <c r="K41" s="12">
        <v>0.0</v>
      </c>
      <c r="L41" s="12">
        <v>0.0</v>
      </c>
      <c r="M41" s="12">
        <v>0.0</v>
      </c>
      <c r="N41" s="12">
        <v>1327037.671875</v>
      </c>
      <c r="O41" s="12">
        <v>0.0</v>
      </c>
      <c r="P41" s="12">
        <v>0.0</v>
      </c>
      <c r="Q41" s="12">
        <v>0.0</v>
      </c>
      <c r="R41" s="12">
        <v>0.0</v>
      </c>
      <c r="S41" s="13">
        <f t="shared" si="1"/>
        <v>0</v>
      </c>
      <c r="T41" s="13">
        <f t="shared" si="2"/>
        <v>0</v>
      </c>
      <c r="U41" s="13">
        <f t="shared" si="3"/>
        <v>0</v>
      </c>
      <c r="V41" s="13">
        <f t="shared" si="4"/>
        <v>0</v>
      </c>
      <c r="W41" s="13">
        <f t="shared" si="5"/>
        <v>0</v>
      </c>
      <c r="X41" s="13">
        <f t="shared" si="6"/>
        <v>0</v>
      </c>
      <c r="Y41" s="13">
        <f t="shared" si="7"/>
        <v>0.003529494213</v>
      </c>
      <c r="Z41" s="13">
        <f t="shared" si="8"/>
        <v>0</v>
      </c>
      <c r="AA41" s="13">
        <f t="shared" si="9"/>
        <v>0</v>
      </c>
      <c r="AB41" s="13">
        <f t="shared" si="10"/>
        <v>0</v>
      </c>
      <c r="AC41" s="13">
        <f t="shared" si="11"/>
        <v>0</v>
      </c>
      <c r="AD41" s="14">
        <f t="shared" si="12"/>
        <v>0.0003208631103</v>
      </c>
      <c r="AE41" s="15"/>
      <c r="AF41" s="16"/>
      <c r="AG41" s="17"/>
      <c r="AH41" s="17"/>
      <c r="AI41" s="18"/>
      <c r="AJ41" s="19"/>
      <c r="AK41" s="20"/>
      <c r="AL41" s="20"/>
      <c r="AM41" s="21"/>
      <c r="AN41" s="22"/>
      <c r="AO41" s="23"/>
      <c r="AP41" s="23"/>
      <c r="AQ41" s="24"/>
      <c r="AR41" s="25"/>
      <c r="AS41" s="26"/>
      <c r="AT41" s="26"/>
      <c r="AU41" s="27"/>
      <c r="AV41" s="28"/>
      <c r="AW41" s="29"/>
      <c r="AX41" s="29"/>
      <c r="AY41" s="30"/>
      <c r="AZ41" s="31"/>
      <c r="BA41" s="32"/>
      <c r="BB41" s="32"/>
      <c r="BC41" s="15">
        <v>7.86021614074707</v>
      </c>
      <c r="BD41" s="16">
        <v>30.84</v>
      </c>
      <c r="BE41" s="17">
        <v>3.0</v>
      </c>
      <c r="BF41" s="17">
        <v>3.0</v>
      </c>
      <c r="BG41" s="18"/>
      <c r="BH41" s="19"/>
      <c r="BI41" s="20"/>
      <c r="BJ41" s="20"/>
      <c r="BK41" s="21"/>
      <c r="BL41" s="22"/>
      <c r="BM41" s="23"/>
      <c r="BN41" s="23"/>
      <c r="BO41" s="24"/>
      <c r="BP41" s="25"/>
      <c r="BQ41" s="26"/>
      <c r="BR41" s="26"/>
      <c r="BS41" s="27"/>
      <c r="BT41" s="28"/>
      <c r="BU41" s="29"/>
      <c r="BV41" s="29"/>
      <c r="BW41" s="11">
        <v>107.0</v>
      </c>
      <c r="BX41" s="33">
        <v>11.56295821466</v>
      </c>
      <c r="BY41" s="34">
        <v>9.10009765625</v>
      </c>
    </row>
    <row r="42" ht="12.75" customHeight="1">
      <c r="A42" s="9" t="s">
        <v>187</v>
      </c>
      <c r="B42" s="9" t="s">
        <v>188</v>
      </c>
      <c r="C42" s="10">
        <v>30.6</v>
      </c>
      <c r="D42" s="11">
        <v>1.0</v>
      </c>
      <c r="E42" s="11">
        <v>8.0</v>
      </c>
      <c r="F42" s="11">
        <v>8.0</v>
      </c>
      <c r="G42" s="11">
        <v>8.0</v>
      </c>
      <c r="H42" s="12">
        <v>0.0</v>
      </c>
      <c r="I42" s="12">
        <v>0.0</v>
      </c>
      <c r="J42" s="12">
        <v>0.0</v>
      </c>
      <c r="K42" s="12">
        <v>0.0</v>
      </c>
      <c r="L42" s="12">
        <v>0.0</v>
      </c>
      <c r="M42" s="12">
        <v>6623610.03125</v>
      </c>
      <c r="N42" s="12">
        <v>0.0</v>
      </c>
      <c r="O42" s="12">
        <v>0.0</v>
      </c>
      <c r="P42" s="12">
        <v>0.0</v>
      </c>
      <c r="Q42" s="12">
        <v>0.0</v>
      </c>
      <c r="R42" s="12">
        <v>0.0</v>
      </c>
      <c r="S42" s="13">
        <f t="shared" si="1"/>
        <v>0</v>
      </c>
      <c r="T42" s="13">
        <f t="shared" si="2"/>
        <v>0</v>
      </c>
      <c r="U42" s="13">
        <f t="shared" si="3"/>
        <v>0</v>
      </c>
      <c r="V42" s="13">
        <f t="shared" si="4"/>
        <v>0</v>
      </c>
      <c r="W42" s="13">
        <f t="shared" si="5"/>
        <v>0</v>
      </c>
      <c r="X42" s="13">
        <f t="shared" si="6"/>
        <v>0.02307327395</v>
      </c>
      <c r="Y42" s="13">
        <f t="shared" si="7"/>
        <v>0</v>
      </c>
      <c r="Z42" s="13">
        <f t="shared" si="8"/>
        <v>0</v>
      </c>
      <c r="AA42" s="13">
        <f t="shared" si="9"/>
        <v>0</v>
      </c>
      <c r="AB42" s="13">
        <f t="shared" si="10"/>
        <v>0</v>
      </c>
      <c r="AC42" s="13">
        <f t="shared" si="11"/>
        <v>0</v>
      </c>
      <c r="AD42" s="14">
        <f t="shared" si="12"/>
        <v>0.00209757036</v>
      </c>
      <c r="AE42" s="15"/>
      <c r="AF42" s="16"/>
      <c r="AG42" s="17"/>
      <c r="AH42" s="17"/>
      <c r="AI42" s="18"/>
      <c r="AJ42" s="19"/>
      <c r="AK42" s="20"/>
      <c r="AL42" s="20"/>
      <c r="AM42" s="21"/>
      <c r="AN42" s="22"/>
      <c r="AO42" s="23"/>
      <c r="AP42" s="23"/>
      <c r="AQ42" s="24"/>
      <c r="AR42" s="25"/>
      <c r="AS42" s="26"/>
      <c r="AT42" s="26"/>
      <c r="AU42" s="27"/>
      <c r="AV42" s="28"/>
      <c r="AW42" s="29"/>
      <c r="AX42" s="29"/>
      <c r="AY42" s="30">
        <v>23.350709438324</v>
      </c>
      <c r="AZ42" s="31">
        <v>30.6</v>
      </c>
      <c r="BA42" s="32">
        <v>8.0</v>
      </c>
      <c r="BB42" s="32">
        <v>8.0</v>
      </c>
      <c r="BC42" s="15"/>
      <c r="BD42" s="16"/>
      <c r="BE42" s="17"/>
      <c r="BF42" s="17"/>
      <c r="BG42" s="18"/>
      <c r="BH42" s="19"/>
      <c r="BI42" s="20"/>
      <c r="BJ42" s="20"/>
      <c r="BK42" s="21"/>
      <c r="BL42" s="22"/>
      <c r="BM42" s="23"/>
      <c r="BN42" s="23"/>
      <c r="BO42" s="24"/>
      <c r="BP42" s="25"/>
      <c r="BQ42" s="26"/>
      <c r="BR42" s="26"/>
      <c r="BS42" s="27"/>
      <c r="BT42" s="28"/>
      <c r="BU42" s="29"/>
      <c r="BV42" s="29"/>
      <c r="BW42" s="11">
        <v>317.0</v>
      </c>
      <c r="BX42" s="33">
        <v>35.05455950466</v>
      </c>
      <c r="BY42" s="34">
        <v>7.69384765625</v>
      </c>
    </row>
    <row r="43" ht="12.75" customHeight="1">
      <c r="A43" s="9" t="s">
        <v>189</v>
      </c>
      <c r="B43" s="9" t="s">
        <v>190</v>
      </c>
      <c r="C43" s="10">
        <v>30.6</v>
      </c>
      <c r="D43" s="11">
        <v>1.0</v>
      </c>
      <c r="E43" s="11">
        <v>7.0</v>
      </c>
      <c r="F43" s="11">
        <v>7.0</v>
      </c>
      <c r="G43" s="11">
        <v>8.0</v>
      </c>
      <c r="H43" s="12">
        <v>0.0</v>
      </c>
      <c r="I43" s="12">
        <v>0.0</v>
      </c>
      <c r="J43" s="12">
        <v>0.0</v>
      </c>
      <c r="K43" s="12">
        <v>0.0</v>
      </c>
      <c r="L43" s="12">
        <v>0.0</v>
      </c>
      <c r="M43" s="12">
        <v>7620159.29166667</v>
      </c>
      <c r="N43" s="12">
        <v>0.0</v>
      </c>
      <c r="O43" s="12">
        <v>0.0</v>
      </c>
      <c r="P43" s="12">
        <v>0.0</v>
      </c>
      <c r="Q43" s="12">
        <v>0.0</v>
      </c>
      <c r="R43" s="12">
        <v>0.0</v>
      </c>
      <c r="S43" s="13">
        <f t="shared" si="1"/>
        <v>0</v>
      </c>
      <c r="T43" s="13">
        <f t="shared" si="2"/>
        <v>0</v>
      </c>
      <c r="U43" s="13">
        <f t="shared" si="3"/>
        <v>0</v>
      </c>
      <c r="V43" s="13">
        <f t="shared" si="4"/>
        <v>0</v>
      </c>
      <c r="W43" s="13">
        <f t="shared" si="5"/>
        <v>0</v>
      </c>
      <c r="X43" s="13">
        <f t="shared" si="6"/>
        <v>0.02654474253</v>
      </c>
      <c r="Y43" s="13">
        <f t="shared" si="7"/>
        <v>0</v>
      </c>
      <c r="Z43" s="13">
        <f t="shared" si="8"/>
        <v>0</v>
      </c>
      <c r="AA43" s="13">
        <f t="shared" si="9"/>
        <v>0</v>
      </c>
      <c r="AB43" s="13">
        <f t="shared" si="10"/>
        <v>0</v>
      </c>
      <c r="AC43" s="13">
        <f t="shared" si="11"/>
        <v>0</v>
      </c>
      <c r="AD43" s="14">
        <f t="shared" si="12"/>
        <v>0.002413158412</v>
      </c>
      <c r="AE43" s="15"/>
      <c r="AF43" s="16"/>
      <c r="AG43" s="17"/>
      <c r="AH43" s="17"/>
      <c r="AI43" s="18"/>
      <c r="AJ43" s="19"/>
      <c r="AK43" s="20"/>
      <c r="AL43" s="20"/>
      <c r="AM43" s="21"/>
      <c r="AN43" s="22"/>
      <c r="AO43" s="23"/>
      <c r="AP43" s="23"/>
      <c r="AQ43" s="24"/>
      <c r="AR43" s="25"/>
      <c r="AS43" s="26"/>
      <c r="AT43" s="26"/>
      <c r="AU43" s="27"/>
      <c r="AV43" s="28"/>
      <c r="AW43" s="29"/>
      <c r="AX43" s="29"/>
      <c r="AY43" s="30">
        <v>25.5217175483704</v>
      </c>
      <c r="AZ43" s="31">
        <v>30.6</v>
      </c>
      <c r="BA43" s="32">
        <v>7.0</v>
      </c>
      <c r="BB43" s="32">
        <v>8.0</v>
      </c>
      <c r="BC43" s="15"/>
      <c r="BD43" s="16"/>
      <c r="BE43" s="17"/>
      <c r="BF43" s="17"/>
      <c r="BG43" s="18"/>
      <c r="BH43" s="19"/>
      <c r="BI43" s="20"/>
      <c r="BJ43" s="20"/>
      <c r="BK43" s="21"/>
      <c r="BL43" s="22"/>
      <c r="BM43" s="23"/>
      <c r="BN43" s="23"/>
      <c r="BO43" s="24"/>
      <c r="BP43" s="25"/>
      <c r="BQ43" s="26"/>
      <c r="BR43" s="26"/>
      <c r="BS43" s="27"/>
      <c r="BT43" s="28"/>
      <c r="BU43" s="29"/>
      <c r="BV43" s="29"/>
      <c r="BW43" s="11">
        <v>232.0</v>
      </c>
      <c r="BX43" s="33">
        <v>27.15878775466</v>
      </c>
      <c r="BY43" s="34">
        <v>4.74169921875</v>
      </c>
    </row>
    <row r="44" ht="12.75" customHeight="1">
      <c r="A44" s="9" t="s">
        <v>191</v>
      </c>
      <c r="B44" s="9" t="s">
        <v>192</v>
      </c>
      <c r="C44" s="10">
        <v>30.56</v>
      </c>
      <c r="D44" s="11">
        <v>1.0</v>
      </c>
      <c r="E44" s="11">
        <v>7.0</v>
      </c>
      <c r="F44" s="11">
        <v>7.0</v>
      </c>
      <c r="G44" s="11">
        <v>9.0</v>
      </c>
      <c r="H44" s="12">
        <v>0.0</v>
      </c>
      <c r="I44" s="12">
        <v>0.0</v>
      </c>
      <c r="J44" s="12">
        <v>0.0</v>
      </c>
      <c r="K44" s="12">
        <v>0.0</v>
      </c>
      <c r="L44" s="12">
        <v>0.0</v>
      </c>
      <c r="M44" s="12">
        <v>0.0</v>
      </c>
      <c r="N44" s="12">
        <v>0.0</v>
      </c>
      <c r="O44" s="12">
        <v>3836084.57291667</v>
      </c>
      <c r="P44" s="12">
        <v>0.0</v>
      </c>
      <c r="Q44" s="12">
        <v>0.0</v>
      </c>
      <c r="R44" s="12">
        <v>0.0</v>
      </c>
      <c r="S44" s="13">
        <f t="shared" si="1"/>
        <v>0</v>
      </c>
      <c r="T44" s="13">
        <f t="shared" si="2"/>
        <v>0</v>
      </c>
      <c r="U44" s="13">
        <f t="shared" si="3"/>
        <v>0</v>
      </c>
      <c r="V44" s="13">
        <f t="shared" si="4"/>
        <v>0</v>
      </c>
      <c r="W44" s="13">
        <f t="shared" si="5"/>
        <v>0</v>
      </c>
      <c r="X44" s="13">
        <f t="shared" si="6"/>
        <v>0</v>
      </c>
      <c r="Y44" s="13">
        <f t="shared" si="7"/>
        <v>0</v>
      </c>
      <c r="Z44" s="13">
        <f t="shared" si="8"/>
        <v>0.08071229662</v>
      </c>
      <c r="AA44" s="13">
        <f t="shared" si="9"/>
        <v>0</v>
      </c>
      <c r="AB44" s="13">
        <f t="shared" si="10"/>
        <v>0</v>
      </c>
      <c r="AC44" s="13">
        <f t="shared" si="11"/>
        <v>0</v>
      </c>
      <c r="AD44" s="14">
        <f t="shared" si="12"/>
        <v>0.007337481511</v>
      </c>
      <c r="AE44" s="15"/>
      <c r="AF44" s="16"/>
      <c r="AG44" s="17"/>
      <c r="AH44" s="17"/>
      <c r="AI44" s="18"/>
      <c r="AJ44" s="19"/>
      <c r="AK44" s="20"/>
      <c r="AL44" s="20"/>
      <c r="AM44" s="21"/>
      <c r="AN44" s="22"/>
      <c r="AO44" s="23"/>
      <c r="AP44" s="23"/>
      <c r="AQ44" s="24"/>
      <c r="AR44" s="25"/>
      <c r="AS44" s="26"/>
      <c r="AT44" s="26"/>
      <c r="AU44" s="27"/>
      <c r="AV44" s="28"/>
      <c r="AW44" s="29"/>
      <c r="AX44" s="29"/>
      <c r="AY44" s="30"/>
      <c r="AZ44" s="31"/>
      <c r="BA44" s="32"/>
      <c r="BB44" s="32"/>
      <c r="BC44" s="15"/>
      <c r="BD44" s="16"/>
      <c r="BE44" s="17"/>
      <c r="BF44" s="17"/>
      <c r="BG44" s="18">
        <v>22.6704065799713</v>
      </c>
      <c r="BH44" s="19">
        <v>30.56</v>
      </c>
      <c r="BI44" s="20">
        <v>7.0</v>
      </c>
      <c r="BJ44" s="20">
        <v>9.0</v>
      </c>
      <c r="BK44" s="21"/>
      <c r="BL44" s="22"/>
      <c r="BM44" s="23"/>
      <c r="BN44" s="23"/>
      <c r="BO44" s="24"/>
      <c r="BP44" s="25"/>
      <c r="BQ44" s="26"/>
      <c r="BR44" s="26"/>
      <c r="BS44" s="27"/>
      <c r="BT44" s="28"/>
      <c r="BU44" s="29"/>
      <c r="BV44" s="29"/>
      <c r="BW44" s="11">
        <v>216.0</v>
      </c>
      <c r="BX44" s="33">
        <v>23.72753677466</v>
      </c>
      <c r="BY44" s="34">
        <v>9.40771484375</v>
      </c>
    </row>
    <row r="45" ht="12.75" customHeight="1">
      <c r="A45" s="9" t="s">
        <v>193</v>
      </c>
      <c r="B45" s="9" t="s">
        <v>194</v>
      </c>
      <c r="C45" s="10">
        <v>29.88</v>
      </c>
      <c r="D45" s="11">
        <v>5.0</v>
      </c>
      <c r="E45" s="11">
        <v>5.0</v>
      </c>
      <c r="F45" s="11">
        <v>5.0</v>
      </c>
      <c r="G45" s="11">
        <v>8.0</v>
      </c>
      <c r="H45" s="12">
        <v>0.0</v>
      </c>
      <c r="I45" s="12">
        <v>0.0</v>
      </c>
      <c r="J45" s="12">
        <v>0.0</v>
      </c>
      <c r="K45" s="12">
        <v>0.0</v>
      </c>
      <c r="L45" s="12">
        <v>0.0</v>
      </c>
      <c r="M45" s="12">
        <v>0.0</v>
      </c>
      <c r="N45" s="12">
        <v>0.0</v>
      </c>
      <c r="O45" s="12">
        <v>0.0</v>
      </c>
      <c r="P45" s="12">
        <v>1749598.47265625</v>
      </c>
      <c r="Q45" s="12">
        <v>0.0</v>
      </c>
      <c r="R45" s="12">
        <v>2669916.23632813</v>
      </c>
      <c r="S45" s="13">
        <f t="shared" si="1"/>
        <v>0</v>
      </c>
      <c r="T45" s="13">
        <f t="shared" si="2"/>
        <v>0</v>
      </c>
      <c r="U45" s="13">
        <f t="shared" si="3"/>
        <v>0</v>
      </c>
      <c r="V45" s="13">
        <f t="shared" si="4"/>
        <v>0</v>
      </c>
      <c r="W45" s="13">
        <f t="shared" si="5"/>
        <v>0</v>
      </c>
      <c r="X45" s="13">
        <f t="shared" si="6"/>
        <v>0</v>
      </c>
      <c r="Y45" s="13">
        <f t="shared" si="7"/>
        <v>0</v>
      </c>
      <c r="Z45" s="13">
        <f t="shared" si="8"/>
        <v>0</v>
      </c>
      <c r="AA45" s="13">
        <f t="shared" si="9"/>
        <v>0.02047713516</v>
      </c>
      <c r="AB45" s="13">
        <f t="shared" si="10"/>
        <v>0</v>
      </c>
      <c r="AC45" s="13">
        <f t="shared" si="11"/>
        <v>0.05475154348</v>
      </c>
      <c r="AD45" s="14">
        <f t="shared" si="12"/>
        <v>0.006838970785</v>
      </c>
      <c r="AE45" s="15"/>
      <c r="AF45" s="16"/>
      <c r="AG45" s="17"/>
      <c r="AH45" s="17"/>
      <c r="AI45" s="18"/>
      <c r="AJ45" s="19"/>
      <c r="AK45" s="20"/>
      <c r="AL45" s="20"/>
      <c r="AM45" s="21"/>
      <c r="AN45" s="22"/>
      <c r="AO45" s="23"/>
      <c r="AP45" s="23"/>
      <c r="AQ45" s="24"/>
      <c r="AR45" s="25"/>
      <c r="AS45" s="26"/>
      <c r="AT45" s="26"/>
      <c r="AU45" s="27"/>
      <c r="AV45" s="28"/>
      <c r="AW45" s="29"/>
      <c r="AX45" s="29"/>
      <c r="AY45" s="30"/>
      <c r="AZ45" s="31"/>
      <c r="BA45" s="32"/>
      <c r="BB45" s="32"/>
      <c r="BC45" s="15"/>
      <c r="BD45" s="16"/>
      <c r="BE45" s="17"/>
      <c r="BF45" s="17"/>
      <c r="BG45" s="18"/>
      <c r="BH45" s="19"/>
      <c r="BI45" s="20"/>
      <c r="BJ45" s="20"/>
      <c r="BK45" s="21">
        <v>9.89723110198975</v>
      </c>
      <c r="BL45" s="22">
        <v>22.56</v>
      </c>
      <c r="BM45" s="23">
        <v>3.0</v>
      </c>
      <c r="BN45" s="23">
        <v>3.0</v>
      </c>
      <c r="BO45" s="24"/>
      <c r="BP45" s="25"/>
      <c r="BQ45" s="26"/>
      <c r="BR45" s="26"/>
      <c r="BS45" s="27">
        <v>15.4064638614655</v>
      </c>
      <c r="BT45" s="28">
        <v>29.88</v>
      </c>
      <c r="BU45" s="29">
        <v>5.0</v>
      </c>
      <c r="BV45" s="29">
        <v>5.0</v>
      </c>
      <c r="BW45" s="11">
        <v>164.0</v>
      </c>
      <c r="BX45" s="33">
        <v>18.74447164466</v>
      </c>
      <c r="BY45" s="34">
        <v>11.59033203125</v>
      </c>
    </row>
    <row r="46" ht="12.75" customHeight="1">
      <c r="A46" s="9" t="s">
        <v>195</v>
      </c>
      <c r="B46" s="9" t="s">
        <v>196</v>
      </c>
      <c r="C46" s="10">
        <v>29.6</v>
      </c>
      <c r="D46" s="11">
        <v>2.0</v>
      </c>
      <c r="E46" s="11">
        <v>9.0</v>
      </c>
      <c r="F46" s="11">
        <v>9.0</v>
      </c>
      <c r="G46" s="11">
        <v>29.0</v>
      </c>
      <c r="H46" s="12">
        <v>7275851.97916667</v>
      </c>
      <c r="I46" s="12">
        <v>0.0</v>
      </c>
      <c r="J46" s="12">
        <v>0.0</v>
      </c>
      <c r="K46" s="12">
        <v>2.27089798291667E8</v>
      </c>
      <c r="L46" s="12">
        <v>2.989414915625E7</v>
      </c>
      <c r="M46" s="12">
        <v>0.0</v>
      </c>
      <c r="N46" s="12">
        <v>0.0</v>
      </c>
      <c r="O46" s="12">
        <v>0.0</v>
      </c>
      <c r="P46" s="12">
        <v>0.0</v>
      </c>
      <c r="Q46" s="12">
        <v>0.0</v>
      </c>
      <c r="R46" s="12">
        <v>0.0</v>
      </c>
      <c r="S46" s="13">
        <f t="shared" si="1"/>
        <v>0.027877272</v>
      </c>
      <c r="T46" s="13">
        <f t="shared" si="2"/>
        <v>0</v>
      </c>
      <c r="U46" s="13">
        <f t="shared" si="3"/>
        <v>0</v>
      </c>
      <c r="V46" s="13">
        <f t="shared" si="4"/>
        <v>0.2630881107</v>
      </c>
      <c r="W46" s="13">
        <f t="shared" si="5"/>
        <v>0.05330902046</v>
      </c>
      <c r="X46" s="13">
        <f t="shared" si="6"/>
        <v>0</v>
      </c>
      <c r="Y46" s="13">
        <f t="shared" si="7"/>
        <v>0</v>
      </c>
      <c r="Z46" s="13">
        <f t="shared" si="8"/>
        <v>0</v>
      </c>
      <c r="AA46" s="13">
        <f t="shared" si="9"/>
        <v>0</v>
      </c>
      <c r="AB46" s="13">
        <f t="shared" si="10"/>
        <v>0</v>
      </c>
      <c r="AC46" s="13">
        <f t="shared" si="11"/>
        <v>0</v>
      </c>
      <c r="AD46" s="14">
        <f t="shared" si="12"/>
        <v>0.03129767301</v>
      </c>
      <c r="AE46" s="15">
        <v>8.10956931114197</v>
      </c>
      <c r="AF46" s="16">
        <v>10.4</v>
      </c>
      <c r="AG46" s="17">
        <v>3.0</v>
      </c>
      <c r="AH46" s="17">
        <v>3.0</v>
      </c>
      <c r="AI46" s="18"/>
      <c r="AJ46" s="19"/>
      <c r="AK46" s="20"/>
      <c r="AL46" s="20"/>
      <c r="AM46" s="21"/>
      <c r="AN46" s="22"/>
      <c r="AO46" s="23"/>
      <c r="AP46" s="23"/>
      <c r="AQ46" s="24">
        <v>62.1704044342041</v>
      </c>
      <c r="AR46" s="25">
        <v>29.6</v>
      </c>
      <c r="AS46" s="26">
        <v>9.0</v>
      </c>
      <c r="AT46" s="26">
        <v>20.0</v>
      </c>
      <c r="AU46" s="27">
        <v>19.3457698822021</v>
      </c>
      <c r="AV46" s="28">
        <v>13.33</v>
      </c>
      <c r="AW46" s="29">
        <v>4.0</v>
      </c>
      <c r="AX46" s="29">
        <v>6.0</v>
      </c>
      <c r="AY46" s="30"/>
      <c r="AZ46" s="31"/>
      <c r="BA46" s="32"/>
      <c r="BB46" s="32"/>
      <c r="BC46" s="15"/>
      <c r="BD46" s="16"/>
      <c r="BE46" s="17"/>
      <c r="BF46" s="17"/>
      <c r="BG46" s="18"/>
      <c r="BH46" s="19"/>
      <c r="BI46" s="20"/>
      <c r="BJ46" s="20"/>
      <c r="BK46" s="21"/>
      <c r="BL46" s="22"/>
      <c r="BM46" s="23"/>
      <c r="BN46" s="23"/>
      <c r="BO46" s="24"/>
      <c r="BP46" s="25"/>
      <c r="BQ46" s="26"/>
      <c r="BR46" s="26"/>
      <c r="BS46" s="27"/>
      <c r="BT46" s="28"/>
      <c r="BU46" s="29"/>
      <c r="BV46" s="29"/>
      <c r="BW46" s="11">
        <v>375.0</v>
      </c>
      <c r="BX46" s="33">
        <v>41.70973209466</v>
      </c>
      <c r="BY46" s="34">
        <v>5.47802734375</v>
      </c>
    </row>
    <row r="47" ht="12.75" customHeight="1">
      <c r="A47" s="9" t="s">
        <v>197</v>
      </c>
      <c r="B47" s="9" t="s">
        <v>198</v>
      </c>
      <c r="C47" s="10">
        <v>29.5</v>
      </c>
      <c r="D47" s="11">
        <v>1.0</v>
      </c>
      <c r="E47" s="11">
        <v>17.0</v>
      </c>
      <c r="F47" s="11">
        <v>20.0</v>
      </c>
      <c r="G47" s="11">
        <v>68.0</v>
      </c>
      <c r="H47" s="12">
        <v>1.974464875E7</v>
      </c>
      <c r="I47" s="12">
        <v>9254583.0</v>
      </c>
      <c r="J47" s="12">
        <v>4547096.03125</v>
      </c>
      <c r="K47" s="12">
        <v>0.0</v>
      </c>
      <c r="L47" s="12">
        <v>7747097.25</v>
      </c>
      <c r="M47" s="12">
        <v>0.0</v>
      </c>
      <c r="N47" s="12">
        <v>2743365.38020833</v>
      </c>
      <c r="O47" s="12">
        <v>0.0</v>
      </c>
      <c r="P47" s="12">
        <v>0.0</v>
      </c>
      <c r="Q47" s="12">
        <v>5.91522607213542E7</v>
      </c>
      <c r="R47" s="12">
        <v>2151473.9609375</v>
      </c>
      <c r="S47" s="13">
        <f t="shared" si="1"/>
        <v>0.07565120143</v>
      </c>
      <c r="T47" s="13">
        <f t="shared" si="2"/>
        <v>0.01736043482</v>
      </c>
      <c r="U47" s="13">
        <f t="shared" si="3"/>
        <v>0.004857532505</v>
      </c>
      <c r="V47" s="13">
        <f t="shared" si="4"/>
        <v>0</v>
      </c>
      <c r="W47" s="13">
        <f t="shared" si="5"/>
        <v>0.01381508347</v>
      </c>
      <c r="X47" s="13">
        <f t="shared" si="6"/>
        <v>0</v>
      </c>
      <c r="Y47" s="13">
        <f t="shared" si="7"/>
        <v>0.00729647126</v>
      </c>
      <c r="Z47" s="13">
        <f t="shared" si="8"/>
        <v>0</v>
      </c>
      <c r="AA47" s="13">
        <f t="shared" si="9"/>
        <v>0</v>
      </c>
      <c r="AB47" s="13">
        <f t="shared" si="10"/>
        <v>0.341922694</v>
      </c>
      <c r="AC47" s="13">
        <f t="shared" si="11"/>
        <v>0.04411993099</v>
      </c>
      <c r="AD47" s="14">
        <f t="shared" si="12"/>
        <v>0.0459112135</v>
      </c>
      <c r="AE47" s="15">
        <v>27.5559632778168</v>
      </c>
      <c r="AF47" s="16">
        <v>11.65</v>
      </c>
      <c r="AG47" s="17">
        <v>8.0</v>
      </c>
      <c r="AH47" s="17">
        <v>9.0</v>
      </c>
      <c r="AI47" s="18">
        <v>19.6384325027466</v>
      </c>
      <c r="AJ47" s="19">
        <v>10.87</v>
      </c>
      <c r="AK47" s="20">
        <v>6.0</v>
      </c>
      <c r="AL47" s="20">
        <v>6.0</v>
      </c>
      <c r="AM47" s="21">
        <v>6.66205167770386</v>
      </c>
      <c r="AN47" s="22">
        <v>3.42</v>
      </c>
      <c r="AO47" s="23">
        <v>2.0</v>
      </c>
      <c r="AP47" s="23">
        <v>2.0</v>
      </c>
      <c r="AQ47" s="24"/>
      <c r="AR47" s="25"/>
      <c r="AS47" s="26"/>
      <c r="AT47" s="26"/>
      <c r="AU47" s="27">
        <v>7.18674206733704</v>
      </c>
      <c r="AV47" s="28">
        <v>3.73</v>
      </c>
      <c r="AW47" s="29">
        <v>2.0</v>
      </c>
      <c r="AX47" s="29">
        <v>2.0</v>
      </c>
      <c r="AY47" s="30"/>
      <c r="AZ47" s="31"/>
      <c r="BA47" s="32"/>
      <c r="BB47" s="32"/>
      <c r="BC47" s="15">
        <v>17.885915517807</v>
      </c>
      <c r="BD47" s="16">
        <v>9.94</v>
      </c>
      <c r="BE47" s="17">
        <v>6.0</v>
      </c>
      <c r="BF47" s="17">
        <v>6.0</v>
      </c>
      <c r="BG47" s="18"/>
      <c r="BH47" s="19"/>
      <c r="BI47" s="20"/>
      <c r="BJ47" s="20"/>
      <c r="BK47" s="21"/>
      <c r="BL47" s="22"/>
      <c r="BM47" s="23"/>
      <c r="BN47" s="23"/>
      <c r="BO47" s="24">
        <v>120.461337804794</v>
      </c>
      <c r="BP47" s="25">
        <v>29.5</v>
      </c>
      <c r="BQ47" s="26">
        <v>20.0</v>
      </c>
      <c r="BR47" s="26">
        <v>39.0</v>
      </c>
      <c r="BS47" s="27">
        <v>11.8650181293488</v>
      </c>
      <c r="BT47" s="28">
        <v>7.14</v>
      </c>
      <c r="BU47" s="29">
        <v>4.0</v>
      </c>
      <c r="BV47" s="29">
        <v>4.0</v>
      </c>
      <c r="BW47" s="11">
        <v>644.0</v>
      </c>
      <c r="BX47" s="33">
        <v>65.9990039546601</v>
      </c>
      <c r="BY47" s="34">
        <v>8.11865234375</v>
      </c>
    </row>
    <row r="48" ht="12.75" customHeight="1">
      <c r="A48" s="9" t="s">
        <v>199</v>
      </c>
      <c r="B48" s="9" t="s">
        <v>200</v>
      </c>
      <c r="C48" s="10">
        <v>29.32</v>
      </c>
      <c r="D48" s="11">
        <v>1.0</v>
      </c>
      <c r="E48" s="11">
        <v>13.0</v>
      </c>
      <c r="F48" s="11">
        <v>13.0</v>
      </c>
      <c r="G48" s="11">
        <v>27.0</v>
      </c>
      <c r="H48" s="12">
        <v>0.0</v>
      </c>
      <c r="I48" s="12">
        <v>0.0</v>
      </c>
      <c r="J48" s="12">
        <v>1.11891909479167E7</v>
      </c>
      <c r="K48" s="12">
        <v>1.449059184375E7</v>
      </c>
      <c r="L48" s="12">
        <v>1704517.43554688</v>
      </c>
      <c r="M48" s="12">
        <v>4319147.953125</v>
      </c>
      <c r="N48" s="12">
        <v>0.0</v>
      </c>
      <c r="O48" s="12">
        <v>0.0</v>
      </c>
      <c r="P48" s="12">
        <v>0.0</v>
      </c>
      <c r="Q48" s="12">
        <v>0.0</v>
      </c>
      <c r="R48" s="12">
        <v>0.0</v>
      </c>
      <c r="S48" s="13">
        <f t="shared" si="1"/>
        <v>0</v>
      </c>
      <c r="T48" s="13">
        <f t="shared" si="2"/>
        <v>0</v>
      </c>
      <c r="U48" s="13">
        <f t="shared" si="3"/>
        <v>0.01195309234</v>
      </c>
      <c r="V48" s="13">
        <f t="shared" si="4"/>
        <v>0.01678764286</v>
      </c>
      <c r="W48" s="13">
        <f t="shared" si="5"/>
        <v>0.003039596624</v>
      </c>
      <c r="X48" s="13">
        <f t="shared" si="6"/>
        <v>0.01504570521</v>
      </c>
      <c r="Y48" s="13">
        <f t="shared" si="7"/>
        <v>0</v>
      </c>
      <c r="Z48" s="13">
        <f t="shared" si="8"/>
        <v>0</v>
      </c>
      <c r="AA48" s="13">
        <f t="shared" si="9"/>
        <v>0</v>
      </c>
      <c r="AB48" s="13">
        <f t="shared" si="10"/>
        <v>0</v>
      </c>
      <c r="AC48" s="13">
        <f t="shared" si="11"/>
        <v>0</v>
      </c>
      <c r="AD48" s="14">
        <f t="shared" si="12"/>
        <v>0.004256912458</v>
      </c>
      <c r="AE48" s="15"/>
      <c r="AF48" s="16"/>
      <c r="AG48" s="17"/>
      <c r="AH48" s="17"/>
      <c r="AI48" s="18"/>
      <c r="AJ48" s="19"/>
      <c r="AK48" s="20"/>
      <c r="AL48" s="20"/>
      <c r="AM48" s="21">
        <v>41.3373336791992</v>
      </c>
      <c r="AN48" s="22">
        <v>12.22</v>
      </c>
      <c r="AO48" s="23">
        <v>5.0</v>
      </c>
      <c r="AP48" s="23">
        <v>10.0</v>
      </c>
      <c r="AQ48" s="24">
        <v>25.672256231308</v>
      </c>
      <c r="AR48" s="25">
        <v>19.37</v>
      </c>
      <c r="AS48" s="26">
        <v>9.0</v>
      </c>
      <c r="AT48" s="26">
        <v>9.0</v>
      </c>
      <c r="AU48" s="27">
        <v>13.3680925369263</v>
      </c>
      <c r="AV48" s="28">
        <v>9.42</v>
      </c>
      <c r="AW48" s="29">
        <v>5.0</v>
      </c>
      <c r="AX48" s="29">
        <v>5.0</v>
      </c>
      <c r="AY48" s="30">
        <v>8.3764820098877</v>
      </c>
      <c r="AZ48" s="31">
        <v>5.24</v>
      </c>
      <c r="BA48" s="32">
        <v>3.0</v>
      </c>
      <c r="BB48" s="32">
        <v>3.0</v>
      </c>
      <c r="BC48" s="15"/>
      <c r="BD48" s="16"/>
      <c r="BE48" s="17"/>
      <c r="BF48" s="17"/>
      <c r="BG48" s="18"/>
      <c r="BH48" s="19"/>
      <c r="BI48" s="20"/>
      <c r="BJ48" s="20"/>
      <c r="BK48" s="21"/>
      <c r="BL48" s="22"/>
      <c r="BM48" s="23"/>
      <c r="BN48" s="23"/>
      <c r="BO48" s="24"/>
      <c r="BP48" s="25"/>
      <c r="BQ48" s="26"/>
      <c r="BR48" s="26"/>
      <c r="BS48" s="27"/>
      <c r="BT48" s="28"/>
      <c r="BU48" s="29"/>
      <c r="BV48" s="29"/>
      <c r="BW48" s="11">
        <v>573.0</v>
      </c>
      <c r="BX48" s="33">
        <v>61.01638505466</v>
      </c>
      <c r="BY48" s="34">
        <v>5.87158203125</v>
      </c>
    </row>
    <row r="49" ht="12.75" customHeight="1">
      <c r="A49" s="9" t="s">
        <v>201</v>
      </c>
      <c r="B49" s="9" t="s">
        <v>202</v>
      </c>
      <c r="C49" s="10">
        <v>28.64</v>
      </c>
      <c r="D49" s="11">
        <v>2.0</v>
      </c>
      <c r="E49" s="11">
        <v>5.0</v>
      </c>
      <c r="F49" s="11">
        <v>5.0</v>
      </c>
      <c r="G49" s="11">
        <v>10.0</v>
      </c>
      <c r="H49" s="12">
        <v>0.0</v>
      </c>
      <c r="I49" s="12">
        <v>0.0</v>
      </c>
      <c r="J49" s="12">
        <v>0.0</v>
      </c>
      <c r="K49" s="12">
        <v>0.0</v>
      </c>
      <c r="L49" s="12">
        <v>0.0</v>
      </c>
      <c r="M49" s="12">
        <v>0.0</v>
      </c>
      <c r="N49" s="12">
        <v>3207045.46354167</v>
      </c>
      <c r="O49" s="12">
        <v>772087.358886719</v>
      </c>
      <c r="P49" s="12">
        <v>0.0</v>
      </c>
      <c r="Q49" s="12">
        <v>0.0</v>
      </c>
      <c r="R49" s="12">
        <v>0.0</v>
      </c>
      <c r="S49" s="13">
        <f t="shared" si="1"/>
        <v>0</v>
      </c>
      <c r="T49" s="13">
        <f t="shared" si="2"/>
        <v>0</v>
      </c>
      <c r="U49" s="13">
        <f t="shared" si="3"/>
        <v>0</v>
      </c>
      <c r="V49" s="13">
        <f t="shared" si="4"/>
        <v>0</v>
      </c>
      <c r="W49" s="13">
        <f t="shared" si="5"/>
        <v>0</v>
      </c>
      <c r="X49" s="13">
        <f t="shared" si="6"/>
        <v>0</v>
      </c>
      <c r="Y49" s="13">
        <f t="shared" si="7"/>
        <v>0.008529711435</v>
      </c>
      <c r="Z49" s="13">
        <f t="shared" si="8"/>
        <v>0.01624493484</v>
      </c>
      <c r="AA49" s="13">
        <f t="shared" si="9"/>
        <v>0</v>
      </c>
      <c r="AB49" s="13">
        <f t="shared" si="10"/>
        <v>0</v>
      </c>
      <c r="AC49" s="13">
        <f t="shared" si="11"/>
        <v>0</v>
      </c>
      <c r="AD49" s="14">
        <f t="shared" si="12"/>
        <v>0.00225224057</v>
      </c>
      <c r="AE49" s="15"/>
      <c r="AF49" s="16"/>
      <c r="AG49" s="17"/>
      <c r="AH49" s="17"/>
      <c r="AI49" s="18"/>
      <c r="AJ49" s="19"/>
      <c r="AK49" s="20"/>
      <c r="AL49" s="20"/>
      <c r="AM49" s="21"/>
      <c r="AN49" s="22"/>
      <c r="AO49" s="23"/>
      <c r="AP49" s="23"/>
      <c r="AQ49" s="24"/>
      <c r="AR49" s="25"/>
      <c r="AS49" s="26"/>
      <c r="AT49" s="26"/>
      <c r="AU49" s="27"/>
      <c r="AV49" s="28"/>
      <c r="AW49" s="29"/>
      <c r="AX49" s="29"/>
      <c r="AY49" s="30"/>
      <c r="AZ49" s="31"/>
      <c r="BA49" s="32"/>
      <c r="BB49" s="32"/>
      <c r="BC49" s="15">
        <v>13.679545879364</v>
      </c>
      <c r="BD49" s="16">
        <v>28.64</v>
      </c>
      <c r="BE49" s="17">
        <v>5.0</v>
      </c>
      <c r="BF49" s="17">
        <v>5.0</v>
      </c>
      <c r="BG49" s="18">
        <v>14.3607866764069</v>
      </c>
      <c r="BH49" s="19">
        <v>17.09</v>
      </c>
      <c r="BI49" s="20">
        <v>3.0</v>
      </c>
      <c r="BJ49" s="20">
        <v>5.0</v>
      </c>
      <c r="BK49" s="21"/>
      <c r="BL49" s="22"/>
      <c r="BM49" s="23"/>
      <c r="BN49" s="23"/>
      <c r="BO49" s="24"/>
      <c r="BP49" s="25"/>
      <c r="BQ49" s="26"/>
      <c r="BR49" s="26"/>
      <c r="BS49" s="27"/>
      <c r="BT49" s="28"/>
      <c r="BU49" s="29"/>
      <c r="BV49" s="29"/>
      <c r="BW49" s="11">
        <v>199.0</v>
      </c>
      <c r="BX49" s="33">
        <v>22.37717408466</v>
      </c>
      <c r="BY49" s="34">
        <v>8.25048828125</v>
      </c>
    </row>
    <row r="50" ht="12.75" customHeight="1">
      <c r="A50" s="9" t="s">
        <v>203</v>
      </c>
      <c r="B50" s="9" t="s">
        <v>204</v>
      </c>
      <c r="C50" s="10">
        <v>28.46</v>
      </c>
      <c r="D50" s="11">
        <v>7.0</v>
      </c>
      <c r="E50" s="11">
        <v>3.0</v>
      </c>
      <c r="F50" s="11">
        <v>3.0</v>
      </c>
      <c r="G50" s="11">
        <v>3.0</v>
      </c>
      <c r="H50" s="12">
        <v>0.0</v>
      </c>
      <c r="I50" s="12">
        <v>0.0</v>
      </c>
      <c r="J50" s="12">
        <v>0.0</v>
      </c>
      <c r="K50" s="12">
        <v>0.0</v>
      </c>
      <c r="L50" s="12">
        <v>0.0</v>
      </c>
      <c r="M50" s="12">
        <v>0.0</v>
      </c>
      <c r="N50" s="12">
        <v>0.0</v>
      </c>
      <c r="O50" s="12">
        <v>0.0</v>
      </c>
      <c r="P50" s="12">
        <v>5180425.3828125</v>
      </c>
      <c r="Q50" s="12">
        <v>0.0</v>
      </c>
      <c r="R50" s="12">
        <v>0.0</v>
      </c>
      <c r="S50" s="13">
        <f t="shared" si="1"/>
        <v>0</v>
      </c>
      <c r="T50" s="13">
        <f t="shared" si="2"/>
        <v>0</v>
      </c>
      <c r="U50" s="13">
        <f t="shared" si="3"/>
        <v>0</v>
      </c>
      <c r="V50" s="13">
        <f t="shared" si="4"/>
        <v>0</v>
      </c>
      <c r="W50" s="13">
        <f t="shared" si="5"/>
        <v>0</v>
      </c>
      <c r="X50" s="13">
        <f t="shared" si="6"/>
        <v>0</v>
      </c>
      <c r="Y50" s="13">
        <f t="shared" si="7"/>
        <v>0</v>
      </c>
      <c r="Z50" s="13">
        <f t="shared" si="8"/>
        <v>0</v>
      </c>
      <c r="AA50" s="13">
        <f t="shared" si="9"/>
        <v>0.06063120904</v>
      </c>
      <c r="AB50" s="13">
        <f t="shared" si="10"/>
        <v>0</v>
      </c>
      <c r="AC50" s="13">
        <f t="shared" si="11"/>
        <v>0</v>
      </c>
      <c r="AD50" s="14">
        <f t="shared" si="12"/>
        <v>0.005511928095</v>
      </c>
      <c r="AE50" s="15"/>
      <c r="AF50" s="16"/>
      <c r="AG50" s="17"/>
      <c r="AH50" s="17"/>
      <c r="AI50" s="18"/>
      <c r="AJ50" s="19"/>
      <c r="AK50" s="20"/>
      <c r="AL50" s="20"/>
      <c r="AM50" s="21"/>
      <c r="AN50" s="22"/>
      <c r="AO50" s="23"/>
      <c r="AP50" s="23"/>
      <c r="AQ50" s="24"/>
      <c r="AR50" s="25"/>
      <c r="AS50" s="26"/>
      <c r="AT50" s="26"/>
      <c r="AU50" s="27"/>
      <c r="AV50" s="28"/>
      <c r="AW50" s="29"/>
      <c r="AX50" s="29"/>
      <c r="AY50" s="30"/>
      <c r="AZ50" s="31"/>
      <c r="BA50" s="32"/>
      <c r="BB50" s="32"/>
      <c r="BC50" s="15"/>
      <c r="BD50" s="16"/>
      <c r="BE50" s="17"/>
      <c r="BF50" s="17"/>
      <c r="BG50" s="18"/>
      <c r="BH50" s="19"/>
      <c r="BI50" s="20"/>
      <c r="BJ50" s="20"/>
      <c r="BK50" s="21">
        <v>9.46675491333008</v>
      </c>
      <c r="BL50" s="22">
        <v>28.46</v>
      </c>
      <c r="BM50" s="23">
        <v>3.0</v>
      </c>
      <c r="BN50" s="23">
        <v>3.0</v>
      </c>
      <c r="BO50" s="24"/>
      <c r="BP50" s="25"/>
      <c r="BQ50" s="26"/>
      <c r="BR50" s="26"/>
      <c r="BS50" s="27"/>
      <c r="BT50" s="28"/>
      <c r="BU50" s="29"/>
      <c r="BV50" s="29"/>
      <c r="BW50" s="11">
        <v>130.0</v>
      </c>
      <c r="BX50" s="33">
        <v>14.42683739466</v>
      </c>
      <c r="BY50" s="34">
        <v>4.51318359375</v>
      </c>
    </row>
    <row r="51" ht="12.75" customHeight="1">
      <c r="A51" s="9" t="s">
        <v>205</v>
      </c>
      <c r="B51" s="9" t="s">
        <v>206</v>
      </c>
      <c r="C51" s="10">
        <v>28.4</v>
      </c>
      <c r="D51" s="11">
        <v>4.0</v>
      </c>
      <c r="E51" s="11">
        <v>6.0</v>
      </c>
      <c r="F51" s="11">
        <v>6.0</v>
      </c>
      <c r="G51" s="11">
        <v>9.0</v>
      </c>
      <c r="H51" s="12">
        <v>2192925.3203125</v>
      </c>
      <c r="I51" s="12">
        <v>0.0</v>
      </c>
      <c r="J51" s="12">
        <v>0.0</v>
      </c>
      <c r="K51" s="12">
        <v>0.0</v>
      </c>
      <c r="L51" s="12">
        <v>0.0</v>
      </c>
      <c r="M51" s="12">
        <v>1105743.53125</v>
      </c>
      <c r="N51" s="12">
        <v>0.0</v>
      </c>
      <c r="O51" s="12">
        <v>0.0</v>
      </c>
      <c r="P51" s="12">
        <v>0.0</v>
      </c>
      <c r="Q51" s="12">
        <v>0.0</v>
      </c>
      <c r="R51" s="12">
        <v>0.0</v>
      </c>
      <c r="S51" s="13">
        <f t="shared" si="1"/>
        <v>0.00840214669</v>
      </c>
      <c r="T51" s="13">
        <f t="shared" si="2"/>
        <v>0</v>
      </c>
      <c r="U51" s="13">
        <f t="shared" si="3"/>
        <v>0</v>
      </c>
      <c r="V51" s="13">
        <f t="shared" si="4"/>
        <v>0</v>
      </c>
      <c r="W51" s="13">
        <f t="shared" si="5"/>
        <v>0</v>
      </c>
      <c r="X51" s="13">
        <f t="shared" si="6"/>
        <v>0.00385184564</v>
      </c>
      <c r="Y51" s="13">
        <f t="shared" si="7"/>
        <v>0</v>
      </c>
      <c r="Z51" s="13">
        <f t="shared" si="8"/>
        <v>0</v>
      </c>
      <c r="AA51" s="13">
        <f t="shared" si="9"/>
        <v>0</v>
      </c>
      <c r="AB51" s="13">
        <f t="shared" si="10"/>
        <v>0</v>
      </c>
      <c r="AC51" s="13">
        <f t="shared" si="11"/>
        <v>0</v>
      </c>
      <c r="AD51" s="14">
        <f t="shared" si="12"/>
        <v>0.001113999303</v>
      </c>
      <c r="AE51" s="15">
        <v>7.78963112831116</v>
      </c>
      <c r="AF51" s="16">
        <v>12.76</v>
      </c>
      <c r="AG51" s="17">
        <v>3.0</v>
      </c>
      <c r="AH51" s="17">
        <v>3.0</v>
      </c>
      <c r="AI51" s="18"/>
      <c r="AJ51" s="19"/>
      <c r="AK51" s="20"/>
      <c r="AL51" s="20"/>
      <c r="AM51" s="21"/>
      <c r="AN51" s="22"/>
      <c r="AO51" s="23"/>
      <c r="AP51" s="23"/>
      <c r="AQ51" s="24"/>
      <c r="AR51" s="25"/>
      <c r="AS51" s="26"/>
      <c r="AT51" s="26"/>
      <c r="AU51" s="27"/>
      <c r="AV51" s="28"/>
      <c r="AW51" s="29"/>
      <c r="AX51" s="29"/>
      <c r="AY51" s="30">
        <v>17.2832536697388</v>
      </c>
      <c r="AZ51" s="31">
        <v>23.05</v>
      </c>
      <c r="BA51" s="32">
        <v>5.0</v>
      </c>
      <c r="BB51" s="32">
        <v>6.0</v>
      </c>
      <c r="BC51" s="15"/>
      <c r="BD51" s="16"/>
      <c r="BE51" s="17"/>
      <c r="BF51" s="17"/>
      <c r="BG51" s="18"/>
      <c r="BH51" s="19"/>
      <c r="BI51" s="20"/>
      <c r="BJ51" s="20"/>
      <c r="BK51" s="21"/>
      <c r="BL51" s="22"/>
      <c r="BM51" s="23"/>
      <c r="BN51" s="23"/>
      <c r="BO51" s="24"/>
      <c r="BP51" s="25"/>
      <c r="BQ51" s="26"/>
      <c r="BR51" s="26"/>
      <c r="BS51" s="27"/>
      <c r="BT51" s="28"/>
      <c r="BU51" s="29"/>
      <c r="BV51" s="29"/>
      <c r="BW51" s="11">
        <v>243.0</v>
      </c>
      <c r="BX51" s="33">
        <v>26.67143165466</v>
      </c>
      <c r="BY51" s="34">
        <v>9.65673828125</v>
      </c>
    </row>
    <row r="52" ht="12.75" customHeight="1">
      <c r="A52" s="9" t="s">
        <v>207</v>
      </c>
      <c r="B52" s="9" t="s">
        <v>208</v>
      </c>
      <c r="C52" s="10">
        <v>28.0</v>
      </c>
      <c r="D52" s="11">
        <v>2.0</v>
      </c>
      <c r="E52" s="11">
        <v>3.0</v>
      </c>
      <c r="F52" s="11">
        <v>3.0</v>
      </c>
      <c r="G52" s="11">
        <v>5.0</v>
      </c>
      <c r="H52" s="12">
        <v>0.0</v>
      </c>
      <c r="I52" s="12">
        <v>0.0</v>
      </c>
      <c r="J52" s="12">
        <v>0.0</v>
      </c>
      <c r="K52" s="12">
        <v>0.0</v>
      </c>
      <c r="L52" s="12">
        <v>0.0</v>
      </c>
      <c r="M52" s="12">
        <v>0.0</v>
      </c>
      <c r="N52" s="12">
        <v>0.0</v>
      </c>
      <c r="O52" s="12">
        <v>0.0</v>
      </c>
      <c r="P52" s="12">
        <v>6728594.25</v>
      </c>
      <c r="Q52" s="12">
        <v>0.0</v>
      </c>
      <c r="R52" s="12">
        <v>0.0</v>
      </c>
      <c r="S52" s="13">
        <f t="shared" si="1"/>
        <v>0</v>
      </c>
      <c r="T52" s="13">
        <f t="shared" si="2"/>
        <v>0</v>
      </c>
      <c r="U52" s="13">
        <f t="shared" si="3"/>
        <v>0</v>
      </c>
      <c r="V52" s="13">
        <f t="shared" si="4"/>
        <v>0</v>
      </c>
      <c r="W52" s="13">
        <f t="shared" si="5"/>
        <v>0</v>
      </c>
      <c r="X52" s="13">
        <f t="shared" si="6"/>
        <v>0</v>
      </c>
      <c r="Y52" s="13">
        <f t="shared" si="7"/>
        <v>0</v>
      </c>
      <c r="Z52" s="13">
        <f t="shared" si="8"/>
        <v>0</v>
      </c>
      <c r="AA52" s="13">
        <f t="shared" si="9"/>
        <v>0.07875083113</v>
      </c>
      <c r="AB52" s="13">
        <f t="shared" si="10"/>
        <v>0</v>
      </c>
      <c r="AC52" s="13">
        <f t="shared" si="11"/>
        <v>0</v>
      </c>
      <c r="AD52" s="14">
        <f t="shared" si="12"/>
        <v>0.007159166467</v>
      </c>
      <c r="AE52" s="15"/>
      <c r="AF52" s="16"/>
      <c r="AG52" s="17"/>
      <c r="AH52" s="17"/>
      <c r="AI52" s="18"/>
      <c r="AJ52" s="19"/>
      <c r="AK52" s="20"/>
      <c r="AL52" s="20"/>
      <c r="AM52" s="21"/>
      <c r="AN52" s="22"/>
      <c r="AO52" s="23"/>
      <c r="AP52" s="23"/>
      <c r="AQ52" s="24"/>
      <c r="AR52" s="25"/>
      <c r="AS52" s="26"/>
      <c r="AT52" s="26"/>
      <c r="AU52" s="27"/>
      <c r="AV52" s="28"/>
      <c r="AW52" s="29"/>
      <c r="AX52" s="29"/>
      <c r="AY52" s="30"/>
      <c r="AZ52" s="31"/>
      <c r="BA52" s="32"/>
      <c r="BB52" s="32"/>
      <c r="BC52" s="15"/>
      <c r="BD52" s="16"/>
      <c r="BE52" s="17"/>
      <c r="BF52" s="17"/>
      <c r="BG52" s="18"/>
      <c r="BH52" s="19"/>
      <c r="BI52" s="20"/>
      <c r="BJ52" s="20"/>
      <c r="BK52" s="21">
        <v>13.5649302005768</v>
      </c>
      <c r="BL52" s="22">
        <v>28.0</v>
      </c>
      <c r="BM52" s="23">
        <v>3.0</v>
      </c>
      <c r="BN52" s="23">
        <v>5.0</v>
      </c>
      <c r="BO52" s="24"/>
      <c r="BP52" s="25"/>
      <c r="BQ52" s="26"/>
      <c r="BR52" s="26"/>
      <c r="BS52" s="27"/>
      <c r="BT52" s="28"/>
      <c r="BU52" s="29"/>
      <c r="BV52" s="29"/>
      <c r="BW52" s="11">
        <v>100.0</v>
      </c>
      <c r="BX52" s="33">
        <v>11.47020789466</v>
      </c>
      <c r="BY52" s="34">
        <v>10.15478515625</v>
      </c>
    </row>
    <row r="53" ht="12.75" customHeight="1">
      <c r="A53" s="9" t="s">
        <v>209</v>
      </c>
      <c r="B53" s="9" t="s">
        <v>210</v>
      </c>
      <c r="C53" s="10">
        <v>27.71</v>
      </c>
      <c r="D53" s="11">
        <v>4.0</v>
      </c>
      <c r="E53" s="11">
        <v>1.0</v>
      </c>
      <c r="F53" s="11">
        <v>2.0</v>
      </c>
      <c r="G53" s="11">
        <v>3.0</v>
      </c>
      <c r="H53" s="12">
        <v>0.0</v>
      </c>
      <c r="I53" s="12">
        <v>0.0</v>
      </c>
      <c r="J53" s="12">
        <v>0.0</v>
      </c>
      <c r="K53" s="12">
        <v>0.0</v>
      </c>
      <c r="L53" s="12">
        <v>0.0</v>
      </c>
      <c r="M53" s="12">
        <v>0.0</v>
      </c>
      <c r="N53" s="12">
        <v>1.12231185E7</v>
      </c>
      <c r="O53" s="12">
        <v>0.0</v>
      </c>
      <c r="P53" s="12">
        <v>0.0</v>
      </c>
      <c r="Q53" s="12">
        <v>0.0</v>
      </c>
      <c r="R53" s="12">
        <v>0.0</v>
      </c>
      <c r="S53" s="13">
        <f t="shared" si="1"/>
        <v>0</v>
      </c>
      <c r="T53" s="13">
        <f t="shared" si="2"/>
        <v>0</v>
      </c>
      <c r="U53" s="13">
        <f t="shared" si="3"/>
        <v>0</v>
      </c>
      <c r="V53" s="13">
        <f t="shared" si="4"/>
        <v>0</v>
      </c>
      <c r="W53" s="13">
        <f t="shared" si="5"/>
        <v>0</v>
      </c>
      <c r="X53" s="13">
        <f t="shared" si="6"/>
        <v>0</v>
      </c>
      <c r="Y53" s="13">
        <f t="shared" si="7"/>
        <v>0.02984989246</v>
      </c>
      <c r="Z53" s="13">
        <f t="shared" si="8"/>
        <v>0</v>
      </c>
      <c r="AA53" s="13">
        <f t="shared" si="9"/>
        <v>0</v>
      </c>
      <c r="AB53" s="13">
        <f t="shared" si="10"/>
        <v>0</v>
      </c>
      <c r="AC53" s="13">
        <f t="shared" si="11"/>
        <v>0</v>
      </c>
      <c r="AD53" s="14">
        <f t="shared" si="12"/>
        <v>0.002713626587</v>
      </c>
      <c r="AE53" s="15"/>
      <c r="AF53" s="16"/>
      <c r="AG53" s="17"/>
      <c r="AH53" s="17"/>
      <c r="AI53" s="18"/>
      <c r="AJ53" s="19"/>
      <c r="AK53" s="20"/>
      <c r="AL53" s="20"/>
      <c r="AM53" s="21"/>
      <c r="AN53" s="22"/>
      <c r="AO53" s="23"/>
      <c r="AP53" s="23"/>
      <c r="AQ53" s="24"/>
      <c r="AR53" s="25"/>
      <c r="AS53" s="26"/>
      <c r="AT53" s="26"/>
      <c r="AU53" s="27"/>
      <c r="AV53" s="28"/>
      <c r="AW53" s="29"/>
      <c r="AX53" s="29"/>
      <c r="AY53" s="30"/>
      <c r="AZ53" s="31"/>
      <c r="BA53" s="32"/>
      <c r="BB53" s="32"/>
      <c r="BC53" s="15">
        <v>8.52039742469788</v>
      </c>
      <c r="BD53" s="16">
        <v>27.71</v>
      </c>
      <c r="BE53" s="17">
        <v>2.0</v>
      </c>
      <c r="BF53" s="17">
        <v>3.0</v>
      </c>
      <c r="BG53" s="18"/>
      <c r="BH53" s="19"/>
      <c r="BI53" s="20"/>
      <c r="BJ53" s="20"/>
      <c r="BK53" s="21"/>
      <c r="BL53" s="22"/>
      <c r="BM53" s="23"/>
      <c r="BN53" s="23"/>
      <c r="BO53" s="24"/>
      <c r="BP53" s="25"/>
      <c r="BQ53" s="26"/>
      <c r="BR53" s="26"/>
      <c r="BS53" s="27"/>
      <c r="BT53" s="28"/>
      <c r="BU53" s="29"/>
      <c r="BV53" s="29"/>
      <c r="BW53" s="11">
        <v>83.0</v>
      </c>
      <c r="BX53" s="33">
        <v>9.66098941466</v>
      </c>
      <c r="BY53" s="34">
        <v>5.45263671875</v>
      </c>
    </row>
    <row r="54" ht="12.75" customHeight="1">
      <c r="A54" s="9" t="s">
        <v>211</v>
      </c>
      <c r="B54" s="9" t="s">
        <v>212</v>
      </c>
      <c r="C54" s="10">
        <v>27.71</v>
      </c>
      <c r="D54" s="11">
        <v>4.0</v>
      </c>
      <c r="E54" s="11">
        <v>2.0</v>
      </c>
      <c r="F54" s="11">
        <v>2.0</v>
      </c>
      <c r="G54" s="11">
        <v>3.0</v>
      </c>
      <c r="H54" s="12">
        <v>0.0</v>
      </c>
      <c r="I54" s="12">
        <v>0.0</v>
      </c>
      <c r="J54" s="12">
        <v>0.0</v>
      </c>
      <c r="K54" s="12">
        <v>0.0</v>
      </c>
      <c r="L54" s="12">
        <v>0.0</v>
      </c>
      <c r="M54" s="12">
        <v>0.0</v>
      </c>
      <c r="N54" s="12">
        <v>0.0</v>
      </c>
      <c r="O54" s="12">
        <v>0.0</v>
      </c>
      <c r="P54" s="12">
        <v>0.0</v>
      </c>
      <c r="Q54" s="12">
        <v>0.0</v>
      </c>
      <c r="R54" s="12">
        <v>0.0</v>
      </c>
      <c r="S54" s="13">
        <f t="shared" si="1"/>
        <v>0</v>
      </c>
      <c r="T54" s="13">
        <f t="shared" si="2"/>
        <v>0</v>
      </c>
      <c r="U54" s="13">
        <f t="shared" si="3"/>
        <v>0</v>
      </c>
      <c r="V54" s="13">
        <f t="shared" si="4"/>
        <v>0</v>
      </c>
      <c r="W54" s="13">
        <f t="shared" si="5"/>
        <v>0</v>
      </c>
      <c r="X54" s="13">
        <f t="shared" si="6"/>
        <v>0</v>
      </c>
      <c r="Y54" s="13">
        <f t="shared" si="7"/>
        <v>0</v>
      </c>
      <c r="Z54" s="13">
        <f t="shared" si="8"/>
        <v>0</v>
      </c>
      <c r="AA54" s="13">
        <f t="shared" si="9"/>
        <v>0</v>
      </c>
      <c r="AB54" s="13">
        <f t="shared" si="10"/>
        <v>0</v>
      </c>
      <c r="AC54" s="13">
        <f t="shared" si="11"/>
        <v>0</v>
      </c>
      <c r="AD54" s="14">
        <f t="shared" si="12"/>
        <v>0</v>
      </c>
      <c r="AE54" s="15"/>
      <c r="AF54" s="16"/>
      <c r="AG54" s="17"/>
      <c r="AH54" s="17"/>
      <c r="AI54" s="18"/>
      <c r="AJ54" s="19"/>
      <c r="AK54" s="20"/>
      <c r="AL54" s="20"/>
      <c r="AM54" s="21"/>
      <c r="AN54" s="22"/>
      <c r="AO54" s="23"/>
      <c r="AP54" s="23"/>
      <c r="AQ54" s="24"/>
      <c r="AR54" s="25"/>
      <c r="AS54" s="26"/>
      <c r="AT54" s="26"/>
      <c r="AU54" s="27"/>
      <c r="AV54" s="28"/>
      <c r="AW54" s="29"/>
      <c r="AX54" s="29"/>
      <c r="AY54" s="30"/>
      <c r="AZ54" s="31"/>
      <c r="BA54" s="32"/>
      <c r="BB54" s="32"/>
      <c r="BC54" s="15"/>
      <c r="BD54" s="16"/>
      <c r="BE54" s="17"/>
      <c r="BF54" s="17"/>
      <c r="BG54" s="18"/>
      <c r="BH54" s="19"/>
      <c r="BI54" s="20"/>
      <c r="BJ54" s="20"/>
      <c r="BK54" s="21">
        <v>8.58163237571716</v>
      </c>
      <c r="BL54" s="22">
        <v>27.71</v>
      </c>
      <c r="BM54" s="23">
        <v>2.0</v>
      </c>
      <c r="BN54" s="23">
        <v>3.0</v>
      </c>
      <c r="BO54" s="24"/>
      <c r="BP54" s="25"/>
      <c r="BQ54" s="26"/>
      <c r="BR54" s="26"/>
      <c r="BS54" s="27"/>
      <c r="BT54" s="28"/>
      <c r="BU54" s="29"/>
      <c r="BV54" s="29"/>
      <c r="BW54" s="11">
        <v>83.0</v>
      </c>
      <c r="BX54" s="33">
        <v>9.28472509466</v>
      </c>
      <c r="BY54" s="34">
        <v>8.48486328125</v>
      </c>
    </row>
    <row r="55" ht="12.75" customHeight="1">
      <c r="A55" s="9" t="s">
        <v>213</v>
      </c>
      <c r="B55" s="9" t="s">
        <v>214</v>
      </c>
      <c r="C55" s="10">
        <v>27.59</v>
      </c>
      <c r="D55" s="11">
        <v>2.0</v>
      </c>
      <c r="E55" s="11">
        <v>2.0</v>
      </c>
      <c r="F55" s="11">
        <v>2.0</v>
      </c>
      <c r="G55" s="11">
        <v>2.0</v>
      </c>
      <c r="H55" s="12">
        <v>0.0</v>
      </c>
      <c r="I55" s="12">
        <v>0.0</v>
      </c>
      <c r="J55" s="12">
        <v>0.0</v>
      </c>
      <c r="K55" s="12">
        <v>0.0</v>
      </c>
      <c r="L55" s="12">
        <v>0.0</v>
      </c>
      <c r="M55" s="12">
        <v>0.0</v>
      </c>
      <c r="N55" s="12">
        <v>0.0</v>
      </c>
      <c r="O55" s="12">
        <v>0.0</v>
      </c>
      <c r="P55" s="12">
        <v>546056.41796875</v>
      </c>
      <c r="Q55" s="12">
        <v>0.0</v>
      </c>
      <c r="R55" s="12">
        <v>0.0</v>
      </c>
      <c r="S55" s="13">
        <f t="shared" si="1"/>
        <v>0</v>
      </c>
      <c r="T55" s="13">
        <f t="shared" si="2"/>
        <v>0</v>
      </c>
      <c r="U55" s="13">
        <f t="shared" si="3"/>
        <v>0</v>
      </c>
      <c r="V55" s="13">
        <f t="shared" si="4"/>
        <v>0</v>
      </c>
      <c r="W55" s="13">
        <f t="shared" si="5"/>
        <v>0</v>
      </c>
      <c r="X55" s="13">
        <f t="shared" si="6"/>
        <v>0</v>
      </c>
      <c r="Y55" s="13">
        <f t="shared" si="7"/>
        <v>0</v>
      </c>
      <c r="Z55" s="13">
        <f t="shared" si="8"/>
        <v>0</v>
      </c>
      <c r="AA55" s="13">
        <f t="shared" si="9"/>
        <v>0.006390992704</v>
      </c>
      <c r="AB55" s="13">
        <f t="shared" si="10"/>
        <v>0</v>
      </c>
      <c r="AC55" s="13">
        <f t="shared" si="11"/>
        <v>0</v>
      </c>
      <c r="AD55" s="14">
        <f t="shared" si="12"/>
        <v>0.0005809993367</v>
      </c>
      <c r="AE55" s="15"/>
      <c r="AF55" s="16"/>
      <c r="AG55" s="17"/>
      <c r="AH55" s="17"/>
      <c r="AI55" s="18"/>
      <c r="AJ55" s="19"/>
      <c r="AK55" s="20"/>
      <c r="AL55" s="20"/>
      <c r="AM55" s="21"/>
      <c r="AN55" s="22"/>
      <c r="AO55" s="23"/>
      <c r="AP55" s="23"/>
      <c r="AQ55" s="24"/>
      <c r="AR55" s="25"/>
      <c r="AS55" s="26"/>
      <c r="AT55" s="26"/>
      <c r="AU55" s="27"/>
      <c r="AV55" s="28"/>
      <c r="AW55" s="29"/>
      <c r="AX55" s="29"/>
      <c r="AY55" s="30"/>
      <c r="AZ55" s="31"/>
      <c r="BA55" s="32"/>
      <c r="BB55" s="32"/>
      <c r="BC55" s="15"/>
      <c r="BD55" s="16"/>
      <c r="BE55" s="17"/>
      <c r="BF55" s="17"/>
      <c r="BG55" s="18"/>
      <c r="BH55" s="19"/>
      <c r="BI55" s="20"/>
      <c r="BJ55" s="20"/>
      <c r="BK55" s="21">
        <v>6.14262247085571</v>
      </c>
      <c r="BL55" s="22">
        <v>27.59</v>
      </c>
      <c r="BM55" s="23">
        <v>2.0</v>
      </c>
      <c r="BN55" s="23">
        <v>2.0</v>
      </c>
      <c r="BO55" s="24"/>
      <c r="BP55" s="25"/>
      <c r="BQ55" s="26"/>
      <c r="BR55" s="26"/>
      <c r="BS55" s="27"/>
      <c r="BT55" s="28"/>
      <c r="BU55" s="29"/>
      <c r="BV55" s="29"/>
      <c r="BW55" s="11">
        <v>87.0</v>
      </c>
      <c r="BX55" s="33">
        <v>9.99824646465999</v>
      </c>
      <c r="BY55" s="34">
        <v>8.99755859375</v>
      </c>
    </row>
    <row r="56" ht="12.75" customHeight="1">
      <c r="A56" s="9" t="s">
        <v>215</v>
      </c>
      <c r="B56" s="9" t="s">
        <v>216</v>
      </c>
      <c r="C56" s="10">
        <v>27.54</v>
      </c>
      <c r="D56" s="11">
        <v>1.0</v>
      </c>
      <c r="E56" s="11">
        <v>8.0</v>
      </c>
      <c r="F56" s="11">
        <v>9.0</v>
      </c>
      <c r="G56" s="11">
        <v>22.0</v>
      </c>
      <c r="H56" s="12">
        <v>0.0</v>
      </c>
      <c r="I56" s="12">
        <v>0.0</v>
      </c>
      <c r="J56" s="12">
        <v>0.0</v>
      </c>
      <c r="K56" s="12">
        <v>0.0</v>
      </c>
      <c r="L56" s="12">
        <v>2.85588486302083E7</v>
      </c>
      <c r="M56" s="12">
        <v>2.542488325E7</v>
      </c>
      <c r="N56" s="12">
        <v>0.0</v>
      </c>
      <c r="O56" s="12">
        <v>0.0</v>
      </c>
      <c r="P56" s="12">
        <v>0.0</v>
      </c>
      <c r="Q56" s="12">
        <v>0.0</v>
      </c>
      <c r="R56" s="12">
        <v>0.0</v>
      </c>
      <c r="S56" s="13">
        <f t="shared" si="1"/>
        <v>0</v>
      </c>
      <c r="T56" s="13">
        <f t="shared" si="2"/>
        <v>0</v>
      </c>
      <c r="U56" s="13">
        <f t="shared" si="3"/>
        <v>0</v>
      </c>
      <c r="V56" s="13">
        <f t="shared" si="4"/>
        <v>0</v>
      </c>
      <c r="W56" s="13">
        <f t="shared" si="5"/>
        <v>0.05092783334</v>
      </c>
      <c r="X56" s="13">
        <f t="shared" si="6"/>
        <v>0.088567306</v>
      </c>
      <c r="Y56" s="13">
        <f t="shared" si="7"/>
        <v>0</v>
      </c>
      <c r="Z56" s="13">
        <f t="shared" si="8"/>
        <v>0</v>
      </c>
      <c r="AA56" s="13">
        <f t="shared" si="9"/>
        <v>0</v>
      </c>
      <c r="AB56" s="13">
        <f t="shared" si="10"/>
        <v>0</v>
      </c>
      <c r="AC56" s="13">
        <f t="shared" si="11"/>
        <v>0</v>
      </c>
      <c r="AD56" s="14">
        <f t="shared" si="12"/>
        <v>0.0126813763</v>
      </c>
      <c r="AE56" s="15"/>
      <c r="AF56" s="16"/>
      <c r="AG56" s="17"/>
      <c r="AH56" s="17"/>
      <c r="AI56" s="18"/>
      <c r="AJ56" s="19"/>
      <c r="AK56" s="20"/>
      <c r="AL56" s="20"/>
      <c r="AM56" s="21"/>
      <c r="AN56" s="22"/>
      <c r="AO56" s="23"/>
      <c r="AP56" s="23"/>
      <c r="AQ56" s="24"/>
      <c r="AR56" s="25"/>
      <c r="AS56" s="26"/>
      <c r="AT56" s="26"/>
      <c r="AU56" s="27">
        <v>38.4066860675812</v>
      </c>
      <c r="AV56" s="28">
        <v>22.16</v>
      </c>
      <c r="AW56" s="29">
        <v>7.0</v>
      </c>
      <c r="AX56" s="29">
        <v>12.0</v>
      </c>
      <c r="AY56" s="30">
        <v>30.4552257061005</v>
      </c>
      <c r="AZ56" s="31">
        <v>27.54</v>
      </c>
      <c r="BA56" s="32">
        <v>8.0</v>
      </c>
      <c r="BB56" s="32">
        <v>10.0</v>
      </c>
      <c r="BC56" s="15"/>
      <c r="BD56" s="16"/>
      <c r="BE56" s="17"/>
      <c r="BF56" s="17"/>
      <c r="BG56" s="18"/>
      <c r="BH56" s="19"/>
      <c r="BI56" s="20"/>
      <c r="BJ56" s="20"/>
      <c r="BK56" s="21"/>
      <c r="BL56" s="22"/>
      <c r="BM56" s="23"/>
      <c r="BN56" s="23"/>
      <c r="BO56" s="24"/>
      <c r="BP56" s="25"/>
      <c r="BQ56" s="26"/>
      <c r="BR56" s="26"/>
      <c r="BS56" s="27"/>
      <c r="BT56" s="28"/>
      <c r="BU56" s="29"/>
      <c r="BV56" s="29"/>
      <c r="BW56" s="11">
        <v>334.0</v>
      </c>
      <c r="BX56" s="33">
        <v>36.61514474466</v>
      </c>
      <c r="BY56" s="34">
        <v>6.04931640625</v>
      </c>
    </row>
    <row r="57" ht="12.75" customHeight="1">
      <c r="A57" s="9" t="s">
        <v>217</v>
      </c>
      <c r="B57" s="9" t="s">
        <v>218</v>
      </c>
      <c r="C57" s="10">
        <v>27.49</v>
      </c>
      <c r="D57" s="11">
        <v>1.0</v>
      </c>
      <c r="E57" s="11">
        <v>11.0</v>
      </c>
      <c r="F57" s="11">
        <v>19.0</v>
      </c>
      <c r="G57" s="11">
        <v>46.0</v>
      </c>
      <c r="H57" s="12">
        <v>1.55973736979167E7</v>
      </c>
      <c r="I57" s="12">
        <v>9.31073937604167E7</v>
      </c>
      <c r="J57" s="12">
        <v>0.0</v>
      </c>
      <c r="K57" s="12">
        <v>0.0</v>
      </c>
      <c r="L57" s="12">
        <v>0.0</v>
      </c>
      <c r="M57" s="12">
        <v>0.0</v>
      </c>
      <c r="N57" s="12">
        <v>0.0</v>
      </c>
      <c r="O57" s="12">
        <v>0.0</v>
      </c>
      <c r="P57" s="12">
        <v>0.0</v>
      </c>
      <c r="Q57" s="12">
        <v>0.0</v>
      </c>
      <c r="R57" s="12">
        <v>0.0</v>
      </c>
      <c r="S57" s="13">
        <f t="shared" si="1"/>
        <v>0.05976100534</v>
      </c>
      <c r="T57" s="13">
        <f t="shared" si="2"/>
        <v>0.1746577712</v>
      </c>
      <c r="U57" s="13">
        <f t="shared" si="3"/>
        <v>0</v>
      </c>
      <c r="V57" s="13">
        <f t="shared" si="4"/>
        <v>0</v>
      </c>
      <c r="W57" s="13">
        <f t="shared" si="5"/>
        <v>0</v>
      </c>
      <c r="X57" s="13">
        <f t="shared" si="6"/>
        <v>0</v>
      </c>
      <c r="Y57" s="13">
        <f t="shared" si="7"/>
        <v>0</v>
      </c>
      <c r="Z57" s="13">
        <f t="shared" si="8"/>
        <v>0</v>
      </c>
      <c r="AA57" s="13">
        <f t="shared" si="9"/>
        <v>0</v>
      </c>
      <c r="AB57" s="13">
        <f t="shared" si="10"/>
        <v>0</v>
      </c>
      <c r="AC57" s="13">
        <f t="shared" si="11"/>
        <v>0</v>
      </c>
      <c r="AD57" s="14">
        <f t="shared" si="12"/>
        <v>0.02131079787</v>
      </c>
      <c r="AE57" s="15">
        <v>37.9680418968201</v>
      </c>
      <c r="AF57" s="16">
        <v>17.82</v>
      </c>
      <c r="AG57" s="17">
        <v>11.0</v>
      </c>
      <c r="AH57" s="17">
        <v>14.0</v>
      </c>
      <c r="AI57" s="18">
        <v>94.7819223403931</v>
      </c>
      <c r="AJ57" s="19">
        <v>26.1</v>
      </c>
      <c r="AK57" s="20">
        <v>18.0</v>
      </c>
      <c r="AL57" s="20">
        <v>30.0</v>
      </c>
      <c r="AM57" s="21">
        <v>7.40735030174255</v>
      </c>
      <c r="AN57" s="22">
        <v>3.59</v>
      </c>
      <c r="AO57" s="23">
        <v>2.0</v>
      </c>
      <c r="AP57" s="23">
        <v>2.0</v>
      </c>
      <c r="AQ57" s="24"/>
      <c r="AR57" s="25"/>
      <c r="AS57" s="26"/>
      <c r="AT57" s="26"/>
      <c r="AU57" s="27"/>
      <c r="AV57" s="28"/>
      <c r="AW57" s="29"/>
      <c r="AX57" s="29"/>
      <c r="AY57" s="30"/>
      <c r="AZ57" s="31"/>
      <c r="BA57" s="32"/>
      <c r="BB57" s="32"/>
      <c r="BC57" s="15"/>
      <c r="BD57" s="16"/>
      <c r="BE57" s="17"/>
      <c r="BF57" s="17"/>
      <c r="BG57" s="18"/>
      <c r="BH57" s="19"/>
      <c r="BI57" s="20"/>
      <c r="BJ57" s="20"/>
      <c r="BK57" s="21"/>
      <c r="BL57" s="22"/>
      <c r="BM57" s="23"/>
      <c r="BN57" s="23"/>
      <c r="BO57" s="24"/>
      <c r="BP57" s="25"/>
      <c r="BQ57" s="26"/>
      <c r="BR57" s="26"/>
      <c r="BS57" s="27"/>
      <c r="BT57" s="28"/>
      <c r="BU57" s="29"/>
      <c r="BV57" s="29"/>
      <c r="BW57" s="11">
        <v>724.0</v>
      </c>
      <c r="BX57" s="33">
        <v>83.21210592466</v>
      </c>
      <c r="BY57" s="34">
        <v>5.03369140625</v>
      </c>
    </row>
    <row r="58" ht="12.75" customHeight="1">
      <c r="A58" s="9" t="s">
        <v>219</v>
      </c>
      <c r="B58" s="9" t="s">
        <v>220</v>
      </c>
      <c r="C58" s="10">
        <v>26.78</v>
      </c>
      <c r="D58" s="11">
        <v>1.0</v>
      </c>
      <c r="E58" s="11">
        <v>12.0</v>
      </c>
      <c r="F58" s="11">
        <v>18.0</v>
      </c>
      <c r="G58" s="11">
        <v>31.0</v>
      </c>
      <c r="H58" s="12">
        <v>0.0</v>
      </c>
      <c r="I58" s="12">
        <v>8.06048140520833E7</v>
      </c>
      <c r="J58" s="12">
        <v>0.0</v>
      </c>
      <c r="K58" s="12">
        <v>0.0</v>
      </c>
      <c r="L58" s="12">
        <v>0.0</v>
      </c>
      <c r="M58" s="12">
        <v>0.0</v>
      </c>
      <c r="N58" s="12">
        <v>0.0</v>
      </c>
      <c r="O58" s="12">
        <v>0.0</v>
      </c>
      <c r="P58" s="12">
        <v>0.0</v>
      </c>
      <c r="Q58" s="12">
        <v>0.0</v>
      </c>
      <c r="R58" s="12">
        <v>0.0</v>
      </c>
      <c r="S58" s="13">
        <f t="shared" si="1"/>
        <v>0</v>
      </c>
      <c r="T58" s="13">
        <f t="shared" si="2"/>
        <v>0.1512045027</v>
      </c>
      <c r="U58" s="13">
        <f t="shared" si="3"/>
        <v>0</v>
      </c>
      <c r="V58" s="13">
        <f t="shared" si="4"/>
        <v>0</v>
      </c>
      <c r="W58" s="13">
        <f t="shared" si="5"/>
        <v>0</v>
      </c>
      <c r="X58" s="13">
        <f t="shared" si="6"/>
        <v>0</v>
      </c>
      <c r="Y58" s="13">
        <f t="shared" si="7"/>
        <v>0</v>
      </c>
      <c r="Z58" s="13">
        <f t="shared" si="8"/>
        <v>0</v>
      </c>
      <c r="AA58" s="13">
        <f t="shared" si="9"/>
        <v>0</v>
      </c>
      <c r="AB58" s="13">
        <f t="shared" si="10"/>
        <v>0</v>
      </c>
      <c r="AC58" s="13">
        <f t="shared" si="11"/>
        <v>0</v>
      </c>
      <c r="AD58" s="14">
        <f t="shared" si="12"/>
        <v>0.01374586388</v>
      </c>
      <c r="AE58" s="15"/>
      <c r="AF58" s="16"/>
      <c r="AG58" s="17"/>
      <c r="AH58" s="17"/>
      <c r="AI58" s="18">
        <v>89.9570488929749</v>
      </c>
      <c r="AJ58" s="19">
        <v>26.78</v>
      </c>
      <c r="AK58" s="20">
        <v>18.0</v>
      </c>
      <c r="AL58" s="20">
        <v>29.0</v>
      </c>
      <c r="AM58" s="21">
        <v>7.40735030174255</v>
      </c>
      <c r="AN58" s="22">
        <v>3.55</v>
      </c>
      <c r="AO58" s="23">
        <v>2.0</v>
      </c>
      <c r="AP58" s="23">
        <v>2.0</v>
      </c>
      <c r="AQ58" s="24"/>
      <c r="AR58" s="25"/>
      <c r="AS58" s="26"/>
      <c r="AT58" s="26"/>
      <c r="AU58" s="27"/>
      <c r="AV58" s="28"/>
      <c r="AW58" s="29"/>
      <c r="AX58" s="29"/>
      <c r="AY58" s="30"/>
      <c r="AZ58" s="31"/>
      <c r="BA58" s="32"/>
      <c r="BB58" s="32"/>
      <c r="BC58" s="15"/>
      <c r="BD58" s="16"/>
      <c r="BE58" s="17"/>
      <c r="BF58" s="17"/>
      <c r="BG58" s="18"/>
      <c r="BH58" s="19"/>
      <c r="BI58" s="20"/>
      <c r="BJ58" s="20"/>
      <c r="BK58" s="21"/>
      <c r="BL58" s="22"/>
      <c r="BM58" s="23"/>
      <c r="BN58" s="23"/>
      <c r="BO58" s="24"/>
      <c r="BP58" s="25"/>
      <c r="BQ58" s="26"/>
      <c r="BR58" s="26"/>
      <c r="BS58" s="27"/>
      <c r="BT58" s="28"/>
      <c r="BU58" s="29"/>
      <c r="BV58" s="29"/>
      <c r="BW58" s="11">
        <v>732.0</v>
      </c>
      <c r="BX58" s="33">
        <v>84.60668521466</v>
      </c>
      <c r="BY58" s="34">
        <v>5.02099609375</v>
      </c>
    </row>
    <row r="59" ht="12.75" customHeight="1">
      <c r="A59" s="9" t="s">
        <v>221</v>
      </c>
      <c r="B59" s="9" t="s">
        <v>222</v>
      </c>
      <c r="C59" s="10">
        <v>26.67</v>
      </c>
      <c r="D59" s="11">
        <v>3.0</v>
      </c>
      <c r="E59" s="11">
        <v>2.0</v>
      </c>
      <c r="F59" s="11">
        <v>2.0</v>
      </c>
      <c r="G59" s="11">
        <v>2.0</v>
      </c>
      <c r="H59" s="12">
        <v>0.0</v>
      </c>
      <c r="I59" s="12">
        <v>0.0</v>
      </c>
      <c r="J59" s="12">
        <v>0.0</v>
      </c>
      <c r="K59" s="12">
        <v>0.0</v>
      </c>
      <c r="L59" s="12">
        <v>0.0</v>
      </c>
      <c r="M59" s="12">
        <v>0.0</v>
      </c>
      <c r="N59" s="12">
        <v>0.0</v>
      </c>
      <c r="O59" s="12">
        <v>0.0</v>
      </c>
      <c r="P59" s="12">
        <v>0.0</v>
      </c>
      <c r="Q59" s="12">
        <v>0.0</v>
      </c>
      <c r="R59" s="12">
        <v>5288398.171875</v>
      </c>
      <c r="S59" s="13">
        <f t="shared" si="1"/>
        <v>0</v>
      </c>
      <c r="T59" s="13">
        <f t="shared" si="2"/>
        <v>0</v>
      </c>
      <c r="U59" s="13">
        <f t="shared" si="3"/>
        <v>0</v>
      </c>
      <c r="V59" s="13">
        <f t="shared" si="4"/>
        <v>0</v>
      </c>
      <c r="W59" s="13">
        <f t="shared" si="5"/>
        <v>0</v>
      </c>
      <c r="X59" s="13">
        <f t="shared" si="6"/>
        <v>0</v>
      </c>
      <c r="Y59" s="13">
        <f t="shared" si="7"/>
        <v>0</v>
      </c>
      <c r="Z59" s="13">
        <f t="shared" si="8"/>
        <v>0</v>
      </c>
      <c r="AA59" s="13">
        <f t="shared" si="9"/>
        <v>0</v>
      </c>
      <c r="AB59" s="13">
        <f t="shared" si="10"/>
        <v>0</v>
      </c>
      <c r="AC59" s="13">
        <f t="shared" si="11"/>
        <v>0.108448332</v>
      </c>
      <c r="AD59" s="14">
        <f t="shared" si="12"/>
        <v>0.009858939273</v>
      </c>
      <c r="AE59" s="15"/>
      <c r="AF59" s="16"/>
      <c r="AG59" s="17"/>
      <c r="AH59" s="17"/>
      <c r="AI59" s="18"/>
      <c r="AJ59" s="19"/>
      <c r="AK59" s="20"/>
      <c r="AL59" s="20"/>
      <c r="AM59" s="21"/>
      <c r="AN59" s="22"/>
      <c r="AO59" s="23"/>
      <c r="AP59" s="23"/>
      <c r="AQ59" s="24"/>
      <c r="AR59" s="25"/>
      <c r="AS59" s="26"/>
      <c r="AT59" s="26"/>
      <c r="AU59" s="27"/>
      <c r="AV59" s="28"/>
      <c r="AW59" s="29"/>
      <c r="AX59" s="29"/>
      <c r="AY59" s="30"/>
      <c r="AZ59" s="31"/>
      <c r="BA59" s="32"/>
      <c r="BB59" s="32"/>
      <c r="BC59" s="15"/>
      <c r="BD59" s="16"/>
      <c r="BE59" s="17"/>
      <c r="BF59" s="17"/>
      <c r="BG59" s="18"/>
      <c r="BH59" s="19"/>
      <c r="BI59" s="20"/>
      <c r="BJ59" s="20"/>
      <c r="BK59" s="21"/>
      <c r="BL59" s="22"/>
      <c r="BM59" s="23"/>
      <c r="BN59" s="23"/>
      <c r="BO59" s="24"/>
      <c r="BP59" s="25"/>
      <c r="BQ59" s="26"/>
      <c r="BR59" s="26"/>
      <c r="BS59" s="27">
        <v>5.98451900482178</v>
      </c>
      <c r="BT59" s="28">
        <v>26.67</v>
      </c>
      <c r="BU59" s="29">
        <v>2.0</v>
      </c>
      <c r="BV59" s="29">
        <v>2.0</v>
      </c>
      <c r="BW59" s="11">
        <v>120.0</v>
      </c>
      <c r="BX59" s="33">
        <v>12.93356771466</v>
      </c>
      <c r="BY59" s="34">
        <v>9.84716796875</v>
      </c>
    </row>
    <row r="60" ht="12.75" customHeight="1">
      <c r="A60" s="9" t="s">
        <v>223</v>
      </c>
      <c r="B60" s="9" t="s">
        <v>224</v>
      </c>
      <c r="C60" s="10">
        <v>26.58</v>
      </c>
      <c r="D60" s="11">
        <v>2.0</v>
      </c>
      <c r="E60" s="11">
        <v>3.0</v>
      </c>
      <c r="F60" s="11">
        <v>3.0</v>
      </c>
      <c r="G60" s="11">
        <v>3.0</v>
      </c>
      <c r="H60" s="12">
        <v>0.0</v>
      </c>
      <c r="I60" s="12">
        <v>0.0</v>
      </c>
      <c r="J60" s="12">
        <v>0.0</v>
      </c>
      <c r="K60" s="12">
        <v>0.0</v>
      </c>
      <c r="L60" s="12">
        <v>0.0</v>
      </c>
      <c r="M60" s="12">
        <v>0.0</v>
      </c>
      <c r="N60" s="12">
        <v>6340998.984375</v>
      </c>
      <c r="O60" s="12">
        <v>0.0</v>
      </c>
      <c r="P60" s="12">
        <v>0.0</v>
      </c>
      <c r="Q60" s="12">
        <v>0.0</v>
      </c>
      <c r="R60" s="12">
        <v>0.0</v>
      </c>
      <c r="S60" s="13">
        <f t="shared" si="1"/>
        <v>0</v>
      </c>
      <c r="T60" s="13">
        <f t="shared" si="2"/>
        <v>0</v>
      </c>
      <c r="U60" s="13">
        <f t="shared" si="3"/>
        <v>0</v>
      </c>
      <c r="V60" s="13">
        <f t="shared" si="4"/>
        <v>0</v>
      </c>
      <c r="W60" s="13">
        <f t="shared" si="5"/>
        <v>0</v>
      </c>
      <c r="X60" s="13">
        <f t="shared" si="6"/>
        <v>0</v>
      </c>
      <c r="Y60" s="13">
        <f t="shared" si="7"/>
        <v>0.01686502177</v>
      </c>
      <c r="Z60" s="13">
        <f t="shared" si="8"/>
        <v>0</v>
      </c>
      <c r="AA60" s="13">
        <f t="shared" si="9"/>
        <v>0</v>
      </c>
      <c r="AB60" s="13">
        <f t="shared" si="10"/>
        <v>0</v>
      </c>
      <c r="AC60" s="13">
        <f t="shared" si="11"/>
        <v>0</v>
      </c>
      <c r="AD60" s="14">
        <f t="shared" si="12"/>
        <v>0.001533183797</v>
      </c>
      <c r="AE60" s="15"/>
      <c r="AF60" s="16"/>
      <c r="AG60" s="17"/>
      <c r="AH60" s="17"/>
      <c r="AI60" s="18"/>
      <c r="AJ60" s="19"/>
      <c r="AK60" s="20"/>
      <c r="AL60" s="20"/>
      <c r="AM60" s="21"/>
      <c r="AN60" s="22"/>
      <c r="AO60" s="23"/>
      <c r="AP60" s="23"/>
      <c r="AQ60" s="24"/>
      <c r="AR60" s="25"/>
      <c r="AS60" s="26"/>
      <c r="AT60" s="26"/>
      <c r="AU60" s="27"/>
      <c r="AV60" s="28"/>
      <c r="AW60" s="29"/>
      <c r="AX60" s="29"/>
      <c r="AY60" s="30"/>
      <c r="AZ60" s="31"/>
      <c r="BA60" s="32"/>
      <c r="BB60" s="32"/>
      <c r="BC60" s="15">
        <v>9.08025121688843</v>
      </c>
      <c r="BD60" s="16">
        <v>26.58</v>
      </c>
      <c r="BE60" s="17">
        <v>3.0</v>
      </c>
      <c r="BF60" s="17">
        <v>3.0</v>
      </c>
      <c r="BG60" s="18"/>
      <c r="BH60" s="19"/>
      <c r="BI60" s="20"/>
      <c r="BJ60" s="20"/>
      <c r="BK60" s="21"/>
      <c r="BL60" s="22"/>
      <c r="BM60" s="23"/>
      <c r="BN60" s="23"/>
      <c r="BO60" s="24"/>
      <c r="BP60" s="25"/>
      <c r="BQ60" s="26"/>
      <c r="BR60" s="26"/>
      <c r="BS60" s="27"/>
      <c r="BT60" s="28"/>
      <c r="BU60" s="29"/>
      <c r="BV60" s="29"/>
      <c r="BW60" s="11">
        <v>158.0</v>
      </c>
      <c r="BX60" s="33">
        <v>18.29932743466</v>
      </c>
      <c r="BY60" s="34">
        <v>9.70068359375</v>
      </c>
    </row>
    <row r="61" ht="12.75" customHeight="1">
      <c r="A61" s="9" t="s">
        <v>225</v>
      </c>
      <c r="B61" s="9" t="s">
        <v>226</v>
      </c>
      <c r="C61" s="10">
        <v>26.32</v>
      </c>
      <c r="D61" s="11">
        <v>11.0</v>
      </c>
      <c r="E61" s="11">
        <v>2.0</v>
      </c>
      <c r="F61" s="11">
        <v>2.0</v>
      </c>
      <c r="G61" s="11">
        <v>2.0</v>
      </c>
      <c r="H61" s="12">
        <v>0.0</v>
      </c>
      <c r="I61" s="12">
        <v>0.0</v>
      </c>
      <c r="J61" s="12">
        <v>0.0</v>
      </c>
      <c r="K61" s="12">
        <v>3797932.375</v>
      </c>
      <c r="L61" s="12">
        <v>0.0</v>
      </c>
      <c r="M61" s="12">
        <v>0.0</v>
      </c>
      <c r="N61" s="12">
        <v>0.0</v>
      </c>
      <c r="O61" s="12">
        <v>0.0</v>
      </c>
      <c r="P61" s="12">
        <v>0.0</v>
      </c>
      <c r="Q61" s="12">
        <v>0.0</v>
      </c>
      <c r="R61" s="12">
        <v>0.0</v>
      </c>
      <c r="S61" s="13">
        <f t="shared" si="1"/>
        <v>0</v>
      </c>
      <c r="T61" s="13">
        <f t="shared" si="2"/>
        <v>0</v>
      </c>
      <c r="U61" s="13">
        <f t="shared" si="3"/>
        <v>0</v>
      </c>
      <c r="V61" s="13">
        <f t="shared" si="4"/>
        <v>0.004399981243</v>
      </c>
      <c r="W61" s="13">
        <f t="shared" si="5"/>
        <v>0</v>
      </c>
      <c r="X61" s="13">
        <f t="shared" si="6"/>
        <v>0</v>
      </c>
      <c r="Y61" s="13">
        <f t="shared" si="7"/>
        <v>0</v>
      </c>
      <c r="Z61" s="13">
        <f t="shared" si="8"/>
        <v>0</v>
      </c>
      <c r="AA61" s="13">
        <f t="shared" si="9"/>
        <v>0</v>
      </c>
      <c r="AB61" s="13">
        <f t="shared" si="10"/>
        <v>0</v>
      </c>
      <c r="AC61" s="13">
        <f t="shared" si="11"/>
        <v>0</v>
      </c>
      <c r="AD61" s="14">
        <f t="shared" si="12"/>
        <v>0.0003999982948</v>
      </c>
      <c r="AE61" s="15"/>
      <c r="AF61" s="16"/>
      <c r="AG61" s="17"/>
      <c r="AH61" s="17"/>
      <c r="AI61" s="18"/>
      <c r="AJ61" s="19"/>
      <c r="AK61" s="20"/>
      <c r="AL61" s="20"/>
      <c r="AM61" s="21"/>
      <c r="AN61" s="22"/>
      <c r="AO61" s="23"/>
      <c r="AP61" s="23"/>
      <c r="AQ61" s="24">
        <v>7.26146173477173</v>
      </c>
      <c r="AR61" s="25">
        <v>26.32</v>
      </c>
      <c r="AS61" s="26">
        <v>2.0</v>
      </c>
      <c r="AT61" s="26">
        <v>2.0</v>
      </c>
      <c r="AU61" s="27"/>
      <c r="AV61" s="28"/>
      <c r="AW61" s="29"/>
      <c r="AX61" s="29"/>
      <c r="AY61" s="30"/>
      <c r="AZ61" s="31"/>
      <c r="BA61" s="32"/>
      <c r="BB61" s="32"/>
      <c r="BC61" s="15"/>
      <c r="BD61" s="16"/>
      <c r="BE61" s="17"/>
      <c r="BF61" s="17"/>
      <c r="BG61" s="18"/>
      <c r="BH61" s="19"/>
      <c r="BI61" s="20"/>
      <c r="BJ61" s="20"/>
      <c r="BK61" s="21"/>
      <c r="BL61" s="22"/>
      <c r="BM61" s="23"/>
      <c r="BN61" s="23"/>
      <c r="BO61" s="24"/>
      <c r="BP61" s="25"/>
      <c r="BQ61" s="26"/>
      <c r="BR61" s="26"/>
      <c r="BS61" s="27"/>
      <c r="BT61" s="28"/>
      <c r="BU61" s="29"/>
      <c r="BV61" s="29"/>
      <c r="BW61" s="11">
        <v>114.0</v>
      </c>
      <c r="BX61" s="33">
        <v>13.49184584466</v>
      </c>
      <c r="BY61" s="34">
        <v>4.64013671875</v>
      </c>
    </row>
    <row r="62" ht="12.75" customHeight="1">
      <c r="A62" s="9" t="s">
        <v>227</v>
      </c>
      <c r="B62" s="9" t="s">
        <v>228</v>
      </c>
      <c r="C62" s="10">
        <v>26.09</v>
      </c>
      <c r="D62" s="11">
        <v>2.0</v>
      </c>
      <c r="E62" s="11">
        <v>2.0</v>
      </c>
      <c r="F62" s="11">
        <v>2.0</v>
      </c>
      <c r="G62" s="11">
        <v>2.0</v>
      </c>
      <c r="H62" s="12">
        <v>0.0</v>
      </c>
      <c r="I62" s="12">
        <v>0.0</v>
      </c>
      <c r="J62" s="12">
        <v>0.0</v>
      </c>
      <c r="K62" s="12">
        <v>0.0</v>
      </c>
      <c r="L62" s="12">
        <v>0.0</v>
      </c>
      <c r="M62" s="12">
        <v>0.0</v>
      </c>
      <c r="N62" s="12">
        <v>0.0</v>
      </c>
      <c r="O62" s="12">
        <v>0.0</v>
      </c>
      <c r="P62" s="12">
        <v>0.0</v>
      </c>
      <c r="Q62" s="12">
        <v>0.0</v>
      </c>
      <c r="R62" s="12">
        <v>0.0</v>
      </c>
      <c r="S62" s="13">
        <f t="shared" si="1"/>
        <v>0</v>
      </c>
      <c r="T62" s="13">
        <f t="shared" si="2"/>
        <v>0</v>
      </c>
      <c r="U62" s="13">
        <f t="shared" si="3"/>
        <v>0</v>
      </c>
      <c r="V62" s="13">
        <f t="shared" si="4"/>
        <v>0</v>
      </c>
      <c r="W62" s="13">
        <f t="shared" si="5"/>
        <v>0</v>
      </c>
      <c r="X62" s="13">
        <f t="shared" si="6"/>
        <v>0</v>
      </c>
      <c r="Y62" s="13">
        <f t="shared" si="7"/>
        <v>0</v>
      </c>
      <c r="Z62" s="13">
        <f t="shared" si="8"/>
        <v>0</v>
      </c>
      <c r="AA62" s="13">
        <f t="shared" si="9"/>
        <v>0</v>
      </c>
      <c r="AB62" s="13">
        <f t="shared" si="10"/>
        <v>0</v>
      </c>
      <c r="AC62" s="13">
        <f t="shared" si="11"/>
        <v>0</v>
      </c>
      <c r="AD62" s="14">
        <f t="shared" si="12"/>
        <v>0</v>
      </c>
      <c r="AE62" s="15"/>
      <c r="AF62" s="16"/>
      <c r="AG62" s="17"/>
      <c r="AH62" s="17"/>
      <c r="AI62" s="18"/>
      <c r="AJ62" s="19"/>
      <c r="AK62" s="20"/>
      <c r="AL62" s="20"/>
      <c r="AM62" s="21"/>
      <c r="AN62" s="22"/>
      <c r="AO62" s="23"/>
      <c r="AP62" s="23"/>
      <c r="AQ62" s="24"/>
      <c r="AR62" s="25"/>
      <c r="AS62" s="26"/>
      <c r="AT62" s="26"/>
      <c r="AU62" s="27"/>
      <c r="AV62" s="28"/>
      <c r="AW62" s="29"/>
      <c r="AX62" s="29"/>
      <c r="AY62" s="30"/>
      <c r="AZ62" s="31"/>
      <c r="BA62" s="32"/>
      <c r="BB62" s="32"/>
      <c r="BC62" s="15"/>
      <c r="BD62" s="16"/>
      <c r="BE62" s="17"/>
      <c r="BF62" s="17"/>
      <c r="BG62" s="18">
        <v>5.60980415344238</v>
      </c>
      <c r="BH62" s="19">
        <v>26.09</v>
      </c>
      <c r="BI62" s="20">
        <v>2.0</v>
      </c>
      <c r="BJ62" s="20">
        <v>2.0</v>
      </c>
      <c r="BK62" s="21"/>
      <c r="BL62" s="22"/>
      <c r="BM62" s="23"/>
      <c r="BN62" s="23"/>
      <c r="BO62" s="24"/>
      <c r="BP62" s="25"/>
      <c r="BQ62" s="26"/>
      <c r="BR62" s="26"/>
      <c r="BS62" s="27"/>
      <c r="BT62" s="28"/>
      <c r="BU62" s="29"/>
      <c r="BV62" s="29"/>
      <c r="BW62" s="11">
        <v>69.0</v>
      </c>
      <c r="BX62" s="33">
        <v>8.14718333466</v>
      </c>
      <c r="BY62" s="34">
        <v>4.77978515625</v>
      </c>
    </row>
    <row r="63" ht="12.75" customHeight="1">
      <c r="A63" s="9" t="s">
        <v>229</v>
      </c>
      <c r="B63" s="9" t="s">
        <v>230</v>
      </c>
      <c r="C63" s="10">
        <v>25.07</v>
      </c>
      <c r="D63" s="11">
        <v>2.0</v>
      </c>
      <c r="E63" s="11">
        <v>7.0</v>
      </c>
      <c r="F63" s="11">
        <v>7.0</v>
      </c>
      <c r="G63" s="11">
        <v>26.0</v>
      </c>
      <c r="H63" s="12">
        <v>0.0</v>
      </c>
      <c r="I63" s="12">
        <v>3222932.6796875</v>
      </c>
      <c r="J63" s="12">
        <v>0.0</v>
      </c>
      <c r="K63" s="12">
        <v>0.0</v>
      </c>
      <c r="L63" s="12">
        <v>8.80193815651042E7</v>
      </c>
      <c r="M63" s="12">
        <v>0.0</v>
      </c>
      <c r="N63" s="12">
        <v>0.0</v>
      </c>
      <c r="O63" s="12">
        <v>0.0</v>
      </c>
      <c r="P63" s="12">
        <v>0.0</v>
      </c>
      <c r="Q63" s="12">
        <v>0.0</v>
      </c>
      <c r="R63" s="12">
        <v>558523.15625</v>
      </c>
      <c r="S63" s="13">
        <f t="shared" si="1"/>
        <v>0</v>
      </c>
      <c r="T63" s="13">
        <f t="shared" si="2"/>
        <v>0.006045816728</v>
      </c>
      <c r="U63" s="13">
        <f t="shared" si="3"/>
        <v>0</v>
      </c>
      <c r="V63" s="13">
        <f t="shared" si="4"/>
        <v>0</v>
      </c>
      <c r="W63" s="13">
        <f t="shared" si="5"/>
        <v>0.1569613836</v>
      </c>
      <c r="X63" s="13">
        <f t="shared" si="6"/>
        <v>0</v>
      </c>
      <c r="Y63" s="13">
        <f t="shared" si="7"/>
        <v>0</v>
      </c>
      <c r="Z63" s="13">
        <f t="shared" si="8"/>
        <v>0</v>
      </c>
      <c r="AA63" s="13">
        <f t="shared" si="9"/>
        <v>0</v>
      </c>
      <c r="AB63" s="13">
        <f t="shared" si="10"/>
        <v>0</v>
      </c>
      <c r="AC63" s="13">
        <f t="shared" si="11"/>
        <v>0.01145354467</v>
      </c>
      <c r="AD63" s="14">
        <f t="shared" si="12"/>
        <v>0.01586006773</v>
      </c>
      <c r="AE63" s="15"/>
      <c r="AF63" s="16"/>
      <c r="AG63" s="17"/>
      <c r="AH63" s="17"/>
      <c r="AI63" s="18">
        <v>5.77522897720337</v>
      </c>
      <c r="AJ63" s="19">
        <v>8.66</v>
      </c>
      <c r="AK63" s="20">
        <v>2.0</v>
      </c>
      <c r="AL63" s="20">
        <v>2.0</v>
      </c>
      <c r="AM63" s="21"/>
      <c r="AN63" s="22"/>
      <c r="AO63" s="23"/>
      <c r="AP63" s="23"/>
      <c r="AQ63" s="24"/>
      <c r="AR63" s="25"/>
      <c r="AS63" s="26"/>
      <c r="AT63" s="26"/>
      <c r="AU63" s="27">
        <v>63.7879693508148</v>
      </c>
      <c r="AV63" s="28">
        <v>25.07</v>
      </c>
      <c r="AW63" s="29">
        <v>7.0</v>
      </c>
      <c r="AX63" s="29">
        <v>22.0</v>
      </c>
      <c r="AY63" s="30"/>
      <c r="AZ63" s="31"/>
      <c r="BA63" s="32"/>
      <c r="BB63" s="32"/>
      <c r="BC63" s="15"/>
      <c r="BD63" s="16"/>
      <c r="BE63" s="17"/>
      <c r="BF63" s="17"/>
      <c r="BG63" s="18"/>
      <c r="BH63" s="19"/>
      <c r="BI63" s="20"/>
      <c r="BJ63" s="20"/>
      <c r="BK63" s="21"/>
      <c r="BL63" s="22"/>
      <c r="BM63" s="23"/>
      <c r="BN63" s="23"/>
      <c r="BO63" s="24"/>
      <c r="BP63" s="25"/>
      <c r="BQ63" s="26"/>
      <c r="BR63" s="26"/>
      <c r="BS63" s="27">
        <v>5.04449605941772</v>
      </c>
      <c r="BT63" s="28">
        <v>8.66</v>
      </c>
      <c r="BU63" s="29">
        <v>2.0</v>
      </c>
      <c r="BV63" s="29">
        <v>2.0</v>
      </c>
      <c r="BW63" s="11">
        <v>335.0</v>
      </c>
      <c r="BX63" s="33">
        <v>36.03039959466</v>
      </c>
      <c r="BY63" s="34">
        <v>8.45556640625</v>
      </c>
    </row>
    <row r="64" ht="12.75" customHeight="1">
      <c r="A64" s="9" t="s">
        <v>231</v>
      </c>
      <c r="B64" s="9" t="s">
        <v>232</v>
      </c>
      <c r="C64" s="10">
        <v>25.0</v>
      </c>
      <c r="D64" s="11">
        <v>4.0</v>
      </c>
      <c r="E64" s="11">
        <v>2.0</v>
      </c>
      <c r="F64" s="11">
        <v>2.0</v>
      </c>
      <c r="G64" s="11">
        <v>2.0</v>
      </c>
      <c r="H64" s="12">
        <v>0.0</v>
      </c>
      <c r="I64" s="12">
        <v>0.0</v>
      </c>
      <c r="J64" s="12">
        <v>0.0</v>
      </c>
      <c r="K64" s="12">
        <v>0.0</v>
      </c>
      <c r="L64" s="12">
        <v>0.0</v>
      </c>
      <c r="M64" s="12">
        <v>0.0</v>
      </c>
      <c r="N64" s="12">
        <v>0.0</v>
      </c>
      <c r="O64" s="12">
        <v>0.0</v>
      </c>
      <c r="P64" s="12">
        <v>0.0</v>
      </c>
      <c r="Q64" s="12">
        <v>0.0</v>
      </c>
      <c r="R64" s="12">
        <v>0.0</v>
      </c>
      <c r="S64" s="13">
        <f t="shared" si="1"/>
        <v>0</v>
      </c>
      <c r="T64" s="13">
        <f t="shared" si="2"/>
        <v>0</v>
      </c>
      <c r="U64" s="13">
        <f t="shared" si="3"/>
        <v>0</v>
      </c>
      <c r="V64" s="13">
        <f t="shared" si="4"/>
        <v>0</v>
      </c>
      <c r="W64" s="13">
        <f t="shared" si="5"/>
        <v>0</v>
      </c>
      <c r="X64" s="13">
        <f t="shared" si="6"/>
        <v>0</v>
      </c>
      <c r="Y64" s="13">
        <f t="shared" si="7"/>
        <v>0</v>
      </c>
      <c r="Z64" s="13">
        <f t="shared" si="8"/>
        <v>0</v>
      </c>
      <c r="AA64" s="13">
        <f t="shared" si="9"/>
        <v>0</v>
      </c>
      <c r="AB64" s="13">
        <f t="shared" si="10"/>
        <v>0</v>
      </c>
      <c r="AC64" s="13">
        <f t="shared" si="11"/>
        <v>0</v>
      </c>
      <c r="AD64" s="14">
        <f t="shared" si="12"/>
        <v>0</v>
      </c>
      <c r="AE64" s="15"/>
      <c r="AF64" s="16"/>
      <c r="AG64" s="17"/>
      <c r="AH64" s="17"/>
      <c r="AI64" s="18"/>
      <c r="AJ64" s="19"/>
      <c r="AK64" s="20"/>
      <c r="AL64" s="20"/>
      <c r="AM64" s="21"/>
      <c r="AN64" s="22"/>
      <c r="AO64" s="23"/>
      <c r="AP64" s="23"/>
      <c r="AQ64" s="24"/>
      <c r="AR64" s="25"/>
      <c r="AS64" s="26"/>
      <c r="AT64" s="26"/>
      <c r="AU64" s="27"/>
      <c r="AV64" s="28"/>
      <c r="AW64" s="29"/>
      <c r="AX64" s="29"/>
      <c r="AY64" s="30"/>
      <c r="AZ64" s="31"/>
      <c r="BA64" s="32"/>
      <c r="BB64" s="32"/>
      <c r="BC64" s="15"/>
      <c r="BD64" s="16"/>
      <c r="BE64" s="17"/>
      <c r="BF64" s="17"/>
      <c r="BG64" s="18"/>
      <c r="BH64" s="19"/>
      <c r="BI64" s="20"/>
      <c r="BJ64" s="20"/>
      <c r="BK64" s="21">
        <v>6.83847951889038</v>
      </c>
      <c r="BL64" s="22">
        <v>25.0</v>
      </c>
      <c r="BM64" s="23">
        <v>2.0</v>
      </c>
      <c r="BN64" s="23">
        <v>2.0</v>
      </c>
      <c r="BO64" s="24"/>
      <c r="BP64" s="25"/>
      <c r="BQ64" s="26"/>
      <c r="BR64" s="26"/>
      <c r="BS64" s="27"/>
      <c r="BT64" s="28"/>
      <c r="BU64" s="29"/>
      <c r="BV64" s="29"/>
      <c r="BW64" s="11">
        <v>84.0</v>
      </c>
      <c r="BX64" s="33">
        <v>10.07401140466</v>
      </c>
      <c r="BY64" s="34">
        <v>4.62744140625</v>
      </c>
    </row>
    <row r="65" ht="12.75" customHeight="1">
      <c r="A65" s="9" t="s">
        <v>233</v>
      </c>
      <c r="B65" s="9" t="s">
        <v>234</v>
      </c>
      <c r="C65" s="10">
        <v>24.83</v>
      </c>
      <c r="D65" s="11">
        <v>4.0</v>
      </c>
      <c r="E65" s="11">
        <v>4.0</v>
      </c>
      <c r="F65" s="11">
        <v>4.0</v>
      </c>
      <c r="G65" s="11">
        <v>4.0</v>
      </c>
      <c r="H65" s="12">
        <v>0.0</v>
      </c>
      <c r="I65" s="12">
        <v>0.0</v>
      </c>
      <c r="J65" s="12">
        <v>0.0</v>
      </c>
      <c r="K65" s="12">
        <v>0.0</v>
      </c>
      <c r="L65" s="12">
        <v>0.0</v>
      </c>
      <c r="M65" s="12">
        <v>0.0</v>
      </c>
      <c r="N65" s="12">
        <v>0.0</v>
      </c>
      <c r="O65" s="12">
        <v>0.0</v>
      </c>
      <c r="P65" s="12">
        <v>0.0</v>
      </c>
      <c r="Q65" s="12">
        <v>0.0</v>
      </c>
      <c r="R65" s="12">
        <v>0.0</v>
      </c>
      <c r="S65" s="13">
        <f t="shared" si="1"/>
        <v>0</v>
      </c>
      <c r="T65" s="13">
        <f t="shared" si="2"/>
        <v>0</v>
      </c>
      <c r="U65" s="13">
        <f t="shared" si="3"/>
        <v>0</v>
      </c>
      <c r="V65" s="13">
        <f t="shared" si="4"/>
        <v>0</v>
      </c>
      <c r="W65" s="13">
        <f t="shared" si="5"/>
        <v>0</v>
      </c>
      <c r="X65" s="13">
        <f t="shared" si="6"/>
        <v>0</v>
      </c>
      <c r="Y65" s="13">
        <f t="shared" si="7"/>
        <v>0</v>
      </c>
      <c r="Z65" s="13">
        <f t="shared" si="8"/>
        <v>0</v>
      </c>
      <c r="AA65" s="13">
        <f t="shared" si="9"/>
        <v>0</v>
      </c>
      <c r="AB65" s="13">
        <f t="shared" si="10"/>
        <v>0</v>
      </c>
      <c r="AC65" s="13">
        <f t="shared" si="11"/>
        <v>0</v>
      </c>
      <c r="AD65" s="14">
        <f t="shared" si="12"/>
        <v>0</v>
      </c>
      <c r="AE65" s="15"/>
      <c r="AF65" s="16"/>
      <c r="AG65" s="17"/>
      <c r="AH65" s="17"/>
      <c r="AI65" s="18"/>
      <c r="AJ65" s="19"/>
      <c r="AK65" s="20"/>
      <c r="AL65" s="20"/>
      <c r="AM65" s="21"/>
      <c r="AN65" s="22"/>
      <c r="AO65" s="23"/>
      <c r="AP65" s="23"/>
      <c r="AQ65" s="24"/>
      <c r="AR65" s="25"/>
      <c r="AS65" s="26"/>
      <c r="AT65" s="26"/>
      <c r="AU65" s="27"/>
      <c r="AV65" s="28"/>
      <c r="AW65" s="29"/>
      <c r="AX65" s="29"/>
      <c r="AY65" s="30"/>
      <c r="AZ65" s="31"/>
      <c r="BA65" s="32"/>
      <c r="BB65" s="32"/>
      <c r="BC65" s="15"/>
      <c r="BD65" s="16"/>
      <c r="BE65" s="17"/>
      <c r="BF65" s="17"/>
      <c r="BG65" s="18">
        <v>12.598813533783</v>
      </c>
      <c r="BH65" s="19">
        <v>24.83</v>
      </c>
      <c r="BI65" s="20">
        <v>4.0</v>
      </c>
      <c r="BJ65" s="20">
        <v>4.0</v>
      </c>
      <c r="BK65" s="21"/>
      <c r="BL65" s="22"/>
      <c r="BM65" s="23"/>
      <c r="BN65" s="23"/>
      <c r="BO65" s="24"/>
      <c r="BP65" s="25"/>
      <c r="BQ65" s="26"/>
      <c r="BR65" s="26"/>
      <c r="BS65" s="27"/>
      <c r="BT65" s="28"/>
      <c r="BU65" s="29"/>
      <c r="BV65" s="29"/>
      <c r="BW65" s="11">
        <v>149.0</v>
      </c>
      <c r="BX65" s="33">
        <v>16.80081896466</v>
      </c>
      <c r="BY65" s="34">
        <v>8.35302734375</v>
      </c>
    </row>
    <row r="66" ht="12.75" customHeight="1">
      <c r="A66" s="9" t="s">
        <v>235</v>
      </c>
      <c r="B66" s="9" t="s">
        <v>236</v>
      </c>
      <c r="C66" s="10">
        <v>24.73</v>
      </c>
      <c r="D66" s="11">
        <v>2.0</v>
      </c>
      <c r="E66" s="11">
        <v>8.0</v>
      </c>
      <c r="F66" s="11">
        <v>8.0</v>
      </c>
      <c r="G66" s="11">
        <v>13.0</v>
      </c>
      <c r="H66" s="12">
        <v>0.0</v>
      </c>
      <c r="I66" s="12">
        <v>0.0</v>
      </c>
      <c r="J66" s="12">
        <v>0.0</v>
      </c>
      <c r="K66" s="12">
        <v>0.0</v>
      </c>
      <c r="L66" s="12">
        <v>6.72087909521484E7</v>
      </c>
      <c r="M66" s="12">
        <v>0.0</v>
      </c>
      <c r="N66" s="12">
        <v>0.0</v>
      </c>
      <c r="O66" s="12">
        <v>0.0</v>
      </c>
      <c r="P66" s="12">
        <v>0.0</v>
      </c>
      <c r="Q66" s="12">
        <v>0.0</v>
      </c>
      <c r="R66" s="12">
        <v>0.0</v>
      </c>
      <c r="S66" s="13">
        <f t="shared" si="1"/>
        <v>0</v>
      </c>
      <c r="T66" s="13">
        <f t="shared" si="2"/>
        <v>0</v>
      </c>
      <c r="U66" s="13">
        <f t="shared" si="3"/>
        <v>0</v>
      </c>
      <c r="V66" s="13">
        <f t="shared" si="4"/>
        <v>0</v>
      </c>
      <c r="W66" s="13">
        <f t="shared" si="5"/>
        <v>0.1198507037</v>
      </c>
      <c r="X66" s="13">
        <f t="shared" si="6"/>
        <v>0</v>
      </c>
      <c r="Y66" s="13">
        <f t="shared" si="7"/>
        <v>0</v>
      </c>
      <c r="Z66" s="13">
        <f t="shared" si="8"/>
        <v>0</v>
      </c>
      <c r="AA66" s="13">
        <f t="shared" si="9"/>
        <v>0</v>
      </c>
      <c r="AB66" s="13">
        <f t="shared" si="10"/>
        <v>0</v>
      </c>
      <c r="AC66" s="13">
        <f t="shared" si="11"/>
        <v>0</v>
      </c>
      <c r="AD66" s="14">
        <f t="shared" si="12"/>
        <v>0.01089551852</v>
      </c>
      <c r="AE66" s="15"/>
      <c r="AF66" s="16"/>
      <c r="AG66" s="17"/>
      <c r="AH66" s="17"/>
      <c r="AI66" s="18"/>
      <c r="AJ66" s="19"/>
      <c r="AK66" s="20"/>
      <c r="AL66" s="20"/>
      <c r="AM66" s="21"/>
      <c r="AN66" s="22"/>
      <c r="AO66" s="23"/>
      <c r="AP66" s="23"/>
      <c r="AQ66" s="24"/>
      <c r="AR66" s="25"/>
      <c r="AS66" s="26"/>
      <c r="AT66" s="26"/>
      <c r="AU66" s="27">
        <v>39.5987923145294</v>
      </c>
      <c r="AV66" s="28">
        <v>24.73</v>
      </c>
      <c r="AW66" s="29">
        <v>8.0</v>
      </c>
      <c r="AX66" s="29">
        <v>13.0</v>
      </c>
      <c r="AY66" s="30"/>
      <c r="AZ66" s="31"/>
      <c r="BA66" s="32"/>
      <c r="BB66" s="32"/>
      <c r="BC66" s="15"/>
      <c r="BD66" s="16"/>
      <c r="BE66" s="17"/>
      <c r="BF66" s="17"/>
      <c r="BG66" s="18"/>
      <c r="BH66" s="19"/>
      <c r="BI66" s="20"/>
      <c r="BJ66" s="20"/>
      <c r="BK66" s="21"/>
      <c r="BL66" s="22"/>
      <c r="BM66" s="23"/>
      <c r="BN66" s="23"/>
      <c r="BO66" s="24"/>
      <c r="BP66" s="25"/>
      <c r="BQ66" s="26"/>
      <c r="BR66" s="26"/>
      <c r="BS66" s="27"/>
      <c r="BT66" s="28"/>
      <c r="BU66" s="29"/>
      <c r="BV66" s="29"/>
      <c r="BW66" s="11">
        <v>364.0</v>
      </c>
      <c r="BX66" s="33">
        <v>39.39530770466</v>
      </c>
      <c r="BY66" s="34">
        <v>8.08935546875</v>
      </c>
    </row>
    <row r="67" ht="12.75" customHeight="1">
      <c r="A67" s="9" t="s">
        <v>237</v>
      </c>
      <c r="B67" s="9" t="s">
        <v>238</v>
      </c>
      <c r="C67" s="10">
        <v>24.58</v>
      </c>
      <c r="D67" s="11">
        <v>1.0</v>
      </c>
      <c r="E67" s="11">
        <v>3.0</v>
      </c>
      <c r="F67" s="11">
        <v>3.0</v>
      </c>
      <c r="G67" s="11">
        <v>4.0</v>
      </c>
      <c r="H67" s="12">
        <v>0.0</v>
      </c>
      <c r="I67" s="12">
        <v>0.0</v>
      </c>
      <c r="J67" s="12">
        <v>0.0</v>
      </c>
      <c r="K67" s="12">
        <v>0.0</v>
      </c>
      <c r="L67" s="12">
        <v>0.0</v>
      </c>
      <c r="M67" s="12">
        <v>0.0</v>
      </c>
      <c r="N67" s="12">
        <v>0.0</v>
      </c>
      <c r="O67" s="12">
        <v>0.0</v>
      </c>
      <c r="P67" s="12">
        <v>1626387.15625</v>
      </c>
      <c r="Q67" s="12">
        <v>0.0</v>
      </c>
      <c r="R67" s="12">
        <v>0.0</v>
      </c>
      <c r="S67" s="13">
        <f t="shared" si="1"/>
        <v>0</v>
      </c>
      <c r="T67" s="13">
        <f t="shared" si="2"/>
        <v>0</v>
      </c>
      <c r="U67" s="13">
        <f t="shared" si="3"/>
        <v>0</v>
      </c>
      <c r="V67" s="13">
        <f t="shared" si="4"/>
        <v>0</v>
      </c>
      <c r="W67" s="13">
        <f t="shared" si="5"/>
        <v>0</v>
      </c>
      <c r="X67" s="13">
        <f t="shared" si="6"/>
        <v>0</v>
      </c>
      <c r="Y67" s="13">
        <f t="shared" si="7"/>
        <v>0</v>
      </c>
      <c r="Z67" s="13">
        <f t="shared" si="8"/>
        <v>0</v>
      </c>
      <c r="AA67" s="13">
        <f t="shared" si="9"/>
        <v>0.01903508156</v>
      </c>
      <c r="AB67" s="13">
        <f t="shared" si="10"/>
        <v>0</v>
      </c>
      <c r="AC67" s="13">
        <f t="shared" si="11"/>
        <v>0</v>
      </c>
      <c r="AD67" s="14">
        <f t="shared" si="12"/>
        <v>0.00173046196</v>
      </c>
      <c r="AE67" s="15"/>
      <c r="AF67" s="16"/>
      <c r="AG67" s="17"/>
      <c r="AH67" s="17"/>
      <c r="AI67" s="18"/>
      <c r="AJ67" s="19"/>
      <c r="AK67" s="20"/>
      <c r="AL67" s="20"/>
      <c r="AM67" s="21"/>
      <c r="AN67" s="22"/>
      <c r="AO67" s="23"/>
      <c r="AP67" s="23"/>
      <c r="AQ67" s="24"/>
      <c r="AR67" s="25"/>
      <c r="AS67" s="26"/>
      <c r="AT67" s="26"/>
      <c r="AU67" s="27"/>
      <c r="AV67" s="28"/>
      <c r="AW67" s="29"/>
      <c r="AX67" s="29"/>
      <c r="AY67" s="30"/>
      <c r="AZ67" s="31"/>
      <c r="BA67" s="32"/>
      <c r="BB67" s="32"/>
      <c r="BC67" s="15"/>
      <c r="BD67" s="16"/>
      <c r="BE67" s="17"/>
      <c r="BF67" s="17"/>
      <c r="BG67" s="18"/>
      <c r="BH67" s="19"/>
      <c r="BI67" s="20"/>
      <c r="BJ67" s="20"/>
      <c r="BK67" s="21">
        <v>10.1264755725861</v>
      </c>
      <c r="BL67" s="22">
        <v>24.58</v>
      </c>
      <c r="BM67" s="23">
        <v>3.0</v>
      </c>
      <c r="BN67" s="23">
        <v>4.0</v>
      </c>
      <c r="BO67" s="24"/>
      <c r="BP67" s="25"/>
      <c r="BQ67" s="26"/>
      <c r="BR67" s="26"/>
      <c r="BS67" s="27"/>
      <c r="BT67" s="28"/>
      <c r="BU67" s="29"/>
      <c r="BV67" s="29"/>
      <c r="BW67" s="11">
        <v>118.0</v>
      </c>
      <c r="BX67" s="33">
        <v>13.51822746466</v>
      </c>
      <c r="BY67" s="34">
        <v>9.90576171875</v>
      </c>
    </row>
    <row r="68" ht="12.75" customHeight="1">
      <c r="A68" s="9" t="s">
        <v>239</v>
      </c>
      <c r="B68" s="9" t="s">
        <v>240</v>
      </c>
      <c r="C68" s="10">
        <v>24.31</v>
      </c>
      <c r="D68" s="11">
        <v>2.0</v>
      </c>
      <c r="E68" s="11">
        <v>4.0</v>
      </c>
      <c r="F68" s="11">
        <v>4.0</v>
      </c>
      <c r="G68" s="11">
        <v>8.0</v>
      </c>
      <c r="H68" s="12">
        <v>0.0</v>
      </c>
      <c r="I68" s="12">
        <v>0.0</v>
      </c>
      <c r="J68" s="12">
        <v>0.0</v>
      </c>
      <c r="K68" s="12">
        <v>0.0</v>
      </c>
      <c r="L68" s="12">
        <v>0.0</v>
      </c>
      <c r="M68" s="12">
        <v>0.0</v>
      </c>
      <c r="N68" s="12">
        <v>0.0</v>
      </c>
      <c r="O68" s="12">
        <v>2257852.13671875</v>
      </c>
      <c r="P68" s="12">
        <v>1109089.74023438</v>
      </c>
      <c r="Q68" s="12">
        <v>0.0</v>
      </c>
      <c r="R68" s="12">
        <v>0.0</v>
      </c>
      <c r="S68" s="13">
        <f t="shared" si="1"/>
        <v>0</v>
      </c>
      <c r="T68" s="13">
        <f t="shared" si="2"/>
        <v>0</v>
      </c>
      <c r="U68" s="13">
        <f t="shared" si="3"/>
        <v>0</v>
      </c>
      <c r="V68" s="13">
        <f t="shared" si="4"/>
        <v>0</v>
      </c>
      <c r="W68" s="13">
        <f t="shared" si="5"/>
        <v>0</v>
      </c>
      <c r="X68" s="13">
        <f t="shared" si="6"/>
        <v>0</v>
      </c>
      <c r="Y68" s="13">
        <f t="shared" si="7"/>
        <v>0</v>
      </c>
      <c r="Z68" s="13">
        <f t="shared" si="8"/>
        <v>0.04750584298</v>
      </c>
      <c r="AA68" s="13">
        <f t="shared" si="9"/>
        <v>0.01298068149</v>
      </c>
      <c r="AB68" s="13">
        <f t="shared" si="10"/>
        <v>0</v>
      </c>
      <c r="AC68" s="13">
        <f t="shared" si="11"/>
        <v>0</v>
      </c>
      <c r="AD68" s="14">
        <f t="shared" si="12"/>
        <v>0.005498774952</v>
      </c>
      <c r="AE68" s="15"/>
      <c r="AF68" s="16"/>
      <c r="AG68" s="17"/>
      <c r="AH68" s="17"/>
      <c r="AI68" s="18"/>
      <c r="AJ68" s="19"/>
      <c r="AK68" s="20"/>
      <c r="AL68" s="20"/>
      <c r="AM68" s="21"/>
      <c r="AN68" s="22"/>
      <c r="AO68" s="23"/>
      <c r="AP68" s="23"/>
      <c r="AQ68" s="24"/>
      <c r="AR68" s="25"/>
      <c r="AS68" s="26"/>
      <c r="AT68" s="26"/>
      <c r="AU68" s="27"/>
      <c r="AV68" s="28"/>
      <c r="AW68" s="29"/>
      <c r="AX68" s="29"/>
      <c r="AY68" s="30"/>
      <c r="AZ68" s="31"/>
      <c r="BA68" s="32"/>
      <c r="BB68" s="32"/>
      <c r="BC68" s="15"/>
      <c r="BD68" s="16"/>
      <c r="BE68" s="17"/>
      <c r="BF68" s="17"/>
      <c r="BG68" s="18">
        <v>14.8748433589935</v>
      </c>
      <c r="BH68" s="19">
        <v>24.31</v>
      </c>
      <c r="BI68" s="20">
        <v>4.0</v>
      </c>
      <c r="BJ68" s="20">
        <v>5.0</v>
      </c>
      <c r="BK68" s="21">
        <v>9.63206958770752</v>
      </c>
      <c r="BL68" s="22">
        <v>19.89</v>
      </c>
      <c r="BM68" s="23">
        <v>3.0</v>
      </c>
      <c r="BN68" s="23">
        <v>3.0</v>
      </c>
      <c r="BO68" s="24"/>
      <c r="BP68" s="25"/>
      <c r="BQ68" s="26"/>
      <c r="BR68" s="26"/>
      <c r="BS68" s="27"/>
      <c r="BT68" s="28"/>
      <c r="BU68" s="29"/>
      <c r="BV68" s="29"/>
      <c r="BW68" s="11">
        <v>181.0</v>
      </c>
      <c r="BX68" s="33">
        <v>20.58773094466</v>
      </c>
      <c r="BY68" s="34">
        <v>7.43017578125</v>
      </c>
    </row>
    <row r="69" ht="12.75" customHeight="1">
      <c r="A69" s="9" t="s">
        <v>241</v>
      </c>
      <c r="B69" s="9" t="s">
        <v>242</v>
      </c>
      <c r="C69" s="10">
        <v>24.24</v>
      </c>
      <c r="D69" s="11">
        <v>1.0</v>
      </c>
      <c r="E69" s="11">
        <v>3.0</v>
      </c>
      <c r="F69" s="11">
        <v>3.0</v>
      </c>
      <c r="G69" s="11">
        <v>3.0</v>
      </c>
      <c r="H69" s="12">
        <v>0.0</v>
      </c>
      <c r="I69" s="12">
        <v>0.0</v>
      </c>
      <c r="J69" s="12">
        <v>0.0</v>
      </c>
      <c r="K69" s="12">
        <v>0.0</v>
      </c>
      <c r="L69" s="12">
        <v>0.0</v>
      </c>
      <c r="M69" s="12">
        <v>0.0</v>
      </c>
      <c r="N69" s="12">
        <v>0.0</v>
      </c>
      <c r="O69" s="12">
        <v>0.0</v>
      </c>
      <c r="P69" s="12">
        <v>0.0</v>
      </c>
      <c r="Q69" s="12">
        <v>0.0</v>
      </c>
      <c r="R69" s="12">
        <v>0.0</v>
      </c>
      <c r="S69" s="13">
        <f t="shared" si="1"/>
        <v>0</v>
      </c>
      <c r="T69" s="13">
        <f t="shared" si="2"/>
        <v>0</v>
      </c>
      <c r="U69" s="13">
        <f t="shared" si="3"/>
        <v>0</v>
      </c>
      <c r="V69" s="13">
        <f t="shared" si="4"/>
        <v>0</v>
      </c>
      <c r="W69" s="13">
        <f t="shared" si="5"/>
        <v>0</v>
      </c>
      <c r="X69" s="13">
        <f t="shared" si="6"/>
        <v>0</v>
      </c>
      <c r="Y69" s="13">
        <f t="shared" si="7"/>
        <v>0</v>
      </c>
      <c r="Z69" s="13">
        <f t="shared" si="8"/>
        <v>0</v>
      </c>
      <c r="AA69" s="13">
        <f t="shared" si="9"/>
        <v>0</v>
      </c>
      <c r="AB69" s="13">
        <f t="shared" si="10"/>
        <v>0</v>
      </c>
      <c r="AC69" s="13">
        <f t="shared" si="11"/>
        <v>0</v>
      </c>
      <c r="AD69" s="14">
        <f t="shared" si="12"/>
        <v>0</v>
      </c>
      <c r="AE69" s="15"/>
      <c r="AF69" s="16"/>
      <c r="AG69" s="17"/>
      <c r="AH69" s="17"/>
      <c r="AI69" s="18"/>
      <c r="AJ69" s="19"/>
      <c r="AK69" s="20"/>
      <c r="AL69" s="20"/>
      <c r="AM69" s="21"/>
      <c r="AN69" s="22"/>
      <c r="AO69" s="23"/>
      <c r="AP69" s="23"/>
      <c r="AQ69" s="24"/>
      <c r="AR69" s="25"/>
      <c r="AS69" s="26"/>
      <c r="AT69" s="26"/>
      <c r="AU69" s="27"/>
      <c r="AV69" s="28"/>
      <c r="AW69" s="29"/>
      <c r="AX69" s="29"/>
      <c r="AY69" s="30"/>
      <c r="AZ69" s="31"/>
      <c r="BA69" s="32"/>
      <c r="BB69" s="32"/>
      <c r="BC69" s="15"/>
      <c r="BD69" s="16"/>
      <c r="BE69" s="17"/>
      <c r="BF69" s="17"/>
      <c r="BG69" s="18">
        <v>11.2285578250885</v>
      </c>
      <c r="BH69" s="19">
        <v>24.24</v>
      </c>
      <c r="BI69" s="20">
        <v>3.0</v>
      </c>
      <c r="BJ69" s="20">
        <v>3.0</v>
      </c>
      <c r="BK69" s="21"/>
      <c r="BL69" s="22"/>
      <c r="BM69" s="23"/>
      <c r="BN69" s="23"/>
      <c r="BO69" s="24"/>
      <c r="BP69" s="25"/>
      <c r="BQ69" s="26"/>
      <c r="BR69" s="26"/>
      <c r="BS69" s="27"/>
      <c r="BT69" s="28"/>
      <c r="BU69" s="29"/>
      <c r="BV69" s="29"/>
      <c r="BW69" s="11">
        <v>165.0</v>
      </c>
      <c r="BX69" s="33">
        <v>17.80754134466</v>
      </c>
      <c r="BY69" s="34">
        <v>9.42236328125</v>
      </c>
    </row>
    <row r="70" ht="12.75" customHeight="1">
      <c r="A70" s="9" t="s">
        <v>243</v>
      </c>
      <c r="B70" s="9" t="s">
        <v>244</v>
      </c>
      <c r="C70" s="10">
        <v>24.0</v>
      </c>
      <c r="D70" s="11">
        <v>1.0</v>
      </c>
      <c r="E70" s="11">
        <v>4.0</v>
      </c>
      <c r="F70" s="11">
        <v>4.0</v>
      </c>
      <c r="G70" s="11">
        <v>7.0</v>
      </c>
      <c r="H70" s="12">
        <v>0.0</v>
      </c>
      <c r="I70" s="12">
        <v>0.0</v>
      </c>
      <c r="J70" s="12">
        <v>0.0</v>
      </c>
      <c r="K70" s="12">
        <v>0.0</v>
      </c>
      <c r="L70" s="12">
        <v>0.0</v>
      </c>
      <c r="M70" s="12">
        <v>0.0</v>
      </c>
      <c r="N70" s="12">
        <v>0.0</v>
      </c>
      <c r="O70" s="12">
        <v>1119247.60807292</v>
      </c>
      <c r="P70" s="12">
        <v>3241855.0625</v>
      </c>
      <c r="Q70" s="12">
        <v>0.0</v>
      </c>
      <c r="R70" s="12">
        <v>0.0</v>
      </c>
      <c r="S70" s="13">
        <f t="shared" si="1"/>
        <v>0</v>
      </c>
      <c r="T70" s="13">
        <f t="shared" si="2"/>
        <v>0</v>
      </c>
      <c r="U70" s="13">
        <f t="shared" si="3"/>
        <v>0</v>
      </c>
      <c r="V70" s="13">
        <f t="shared" si="4"/>
        <v>0</v>
      </c>
      <c r="W70" s="13">
        <f t="shared" si="5"/>
        <v>0</v>
      </c>
      <c r="X70" s="13">
        <f t="shared" si="6"/>
        <v>0</v>
      </c>
      <c r="Y70" s="13">
        <f t="shared" si="7"/>
        <v>0</v>
      </c>
      <c r="Z70" s="13">
        <f t="shared" si="8"/>
        <v>0.02354928397</v>
      </c>
      <c r="AA70" s="13">
        <f t="shared" si="9"/>
        <v>0.03794236524</v>
      </c>
      <c r="AB70" s="13">
        <f t="shared" si="10"/>
        <v>0</v>
      </c>
      <c r="AC70" s="13">
        <f t="shared" si="11"/>
        <v>0</v>
      </c>
      <c r="AD70" s="14">
        <f t="shared" si="12"/>
        <v>0.005590149928</v>
      </c>
      <c r="AE70" s="15"/>
      <c r="AF70" s="16"/>
      <c r="AG70" s="17"/>
      <c r="AH70" s="17"/>
      <c r="AI70" s="18"/>
      <c r="AJ70" s="19"/>
      <c r="AK70" s="20"/>
      <c r="AL70" s="20"/>
      <c r="AM70" s="21"/>
      <c r="AN70" s="22"/>
      <c r="AO70" s="23"/>
      <c r="AP70" s="23"/>
      <c r="AQ70" s="24"/>
      <c r="AR70" s="25"/>
      <c r="AS70" s="26"/>
      <c r="AT70" s="26"/>
      <c r="AU70" s="27"/>
      <c r="AV70" s="28"/>
      <c r="AW70" s="29"/>
      <c r="AX70" s="29"/>
      <c r="AY70" s="30"/>
      <c r="AZ70" s="31"/>
      <c r="BA70" s="32"/>
      <c r="BB70" s="32"/>
      <c r="BC70" s="15"/>
      <c r="BD70" s="16"/>
      <c r="BE70" s="17"/>
      <c r="BF70" s="17"/>
      <c r="BG70" s="18">
        <v>11.9634983539581</v>
      </c>
      <c r="BH70" s="19">
        <v>24.0</v>
      </c>
      <c r="BI70" s="20">
        <v>4.0</v>
      </c>
      <c r="BJ70" s="20">
        <v>4.0</v>
      </c>
      <c r="BK70" s="21">
        <v>9.6262104511261</v>
      </c>
      <c r="BL70" s="22">
        <v>16.0</v>
      </c>
      <c r="BM70" s="23">
        <v>3.0</v>
      </c>
      <c r="BN70" s="23">
        <v>3.0</v>
      </c>
      <c r="BO70" s="24"/>
      <c r="BP70" s="25"/>
      <c r="BQ70" s="26"/>
      <c r="BR70" s="26"/>
      <c r="BS70" s="27"/>
      <c r="BT70" s="28"/>
      <c r="BU70" s="29"/>
      <c r="BV70" s="29"/>
      <c r="BW70" s="11">
        <v>125.0</v>
      </c>
      <c r="BX70" s="33">
        <v>13.73369930466</v>
      </c>
      <c r="BY70" s="34">
        <v>10.11083984375</v>
      </c>
    </row>
    <row r="71" ht="12.75" customHeight="1">
      <c r="A71" s="9" t="s">
        <v>245</v>
      </c>
      <c r="B71" s="9" t="s">
        <v>246</v>
      </c>
      <c r="C71" s="10">
        <v>23.96</v>
      </c>
      <c r="D71" s="11">
        <v>3.0</v>
      </c>
      <c r="E71" s="11">
        <v>2.0</v>
      </c>
      <c r="F71" s="11">
        <v>2.0</v>
      </c>
      <c r="G71" s="11">
        <v>2.0</v>
      </c>
      <c r="H71" s="12">
        <v>0.0</v>
      </c>
      <c r="I71" s="12">
        <v>0.0</v>
      </c>
      <c r="J71" s="12">
        <v>0.0</v>
      </c>
      <c r="K71" s="12">
        <v>0.0</v>
      </c>
      <c r="L71" s="12">
        <v>0.0</v>
      </c>
      <c r="M71" s="12">
        <v>0.0</v>
      </c>
      <c r="N71" s="12">
        <v>0.0</v>
      </c>
      <c r="O71" s="12">
        <v>310836.327148438</v>
      </c>
      <c r="P71" s="12">
        <v>0.0</v>
      </c>
      <c r="Q71" s="12">
        <v>0.0</v>
      </c>
      <c r="R71" s="12">
        <v>0.0</v>
      </c>
      <c r="S71" s="13">
        <f t="shared" si="1"/>
        <v>0</v>
      </c>
      <c r="T71" s="13">
        <f t="shared" si="2"/>
        <v>0</v>
      </c>
      <c r="U71" s="13">
        <f t="shared" si="3"/>
        <v>0</v>
      </c>
      <c r="V71" s="13">
        <f t="shared" si="4"/>
        <v>0</v>
      </c>
      <c r="W71" s="13">
        <f t="shared" si="5"/>
        <v>0</v>
      </c>
      <c r="X71" s="13">
        <f t="shared" si="6"/>
        <v>0</v>
      </c>
      <c r="Y71" s="13">
        <f t="shared" si="7"/>
        <v>0</v>
      </c>
      <c r="Z71" s="13">
        <f t="shared" si="8"/>
        <v>0.006540083608</v>
      </c>
      <c r="AA71" s="13">
        <f t="shared" si="9"/>
        <v>0</v>
      </c>
      <c r="AB71" s="13">
        <f t="shared" si="10"/>
        <v>0</v>
      </c>
      <c r="AC71" s="13">
        <f t="shared" si="11"/>
        <v>0</v>
      </c>
      <c r="AD71" s="14">
        <f t="shared" si="12"/>
        <v>0.0005945530553</v>
      </c>
      <c r="AE71" s="15"/>
      <c r="AF71" s="16"/>
      <c r="AG71" s="17"/>
      <c r="AH71" s="17"/>
      <c r="AI71" s="18"/>
      <c r="AJ71" s="19"/>
      <c r="AK71" s="20"/>
      <c r="AL71" s="20"/>
      <c r="AM71" s="21"/>
      <c r="AN71" s="22"/>
      <c r="AO71" s="23"/>
      <c r="AP71" s="23"/>
      <c r="AQ71" s="24"/>
      <c r="AR71" s="25"/>
      <c r="AS71" s="26"/>
      <c r="AT71" s="26"/>
      <c r="AU71" s="27"/>
      <c r="AV71" s="28"/>
      <c r="AW71" s="29"/>
      <c r="AX71" s="29"/>
      <c r="AY71" s="30"/>
      <c r="AZ71" s="31"/>
      <c r="BA71" s="32"/>
      <c r="BB71" s="32"/>
      <c r="BC71" s="15"/>
      <c r="BD71" s="16"/>
      <c r="BE71" s="17"/>
      <c r="BF71" s="17"/>
      <c r="BG71" s="18">
        <v>5.82920742034912</v>
      </c>
      <c r="BH71" s="19">
        <v>23.96</v>
      </c>
      <c r="BI71" s="20">
        <v>2.0</v>
      </c>
      <c r="BJ71" s="20">
        <v>2.0</v>
      </c>
      <c r="BK71" s="21"/>
      <c r="BL71" s="22"/>
      <c r="BM71" s="23"/>
      <c r="BN71" s="23"/>
      <c r="BO71" s="24"/>
      <c r="BP71" s="25"/>
      <c r="BQ71" s="26"/>
      <c r="BR71" s="26"/>
      <c r="BS71" s="27"/>
      <c r="BT71" s="28"/>
      <c r="BU71" s="29"/>
      <c r="BV71" s="29"/>
      <c r="BW71" s="11">
        <v>96.0</v>
      </c>
      <c r="BX71" s="33">
        <v>10.27413911466</v>
      </c>
      <c r="BY71" s="34">
        <v>8.19189453125</v>
      </c>
    </row>
    <row r="72" ht="12.75" customHeight="1">
      <c r="A72" s="9" t="s">
        <v>247</v>
      </c>
      <c r="B72" s="9" t="s">
        <v>248</v>
      </c>
      <c r="C72" s="10">
        <v>23.91</v>
      </c>
      <c r="D72" s="11">
        <v>11.0</v>
      </c>
      <c r="E72" s="11">
        <v>1.0</v>
      </c>
      <c r="F72" s="11">
        <v>2.0</v>
      </c>
      <c r="G72" s="11">
        <v>2.0</v>
      </c>
      <c r="H72" s="12">
        <v>0.0</v>
      </c>
      <c r="I72" s="12">
        <v>0.0</v>
      </c>
      <c r="J72" s="12">
        <v>0.0</v>
      </c>
      <c r="K72" s="12">
        <v>0.0</v>
      </c>
      <c r="L72" s="12">
        <v>0.0</v>
      </c>
      <c r="M72" s="12">
        <v>0.0</v>
      </c>
      <c r="N72" s="12">
        <v>1.08474410234375E7</v>
      </c>
      <c r="O72" s="12">
        <v>0.0</v>
      </c>
      <c r="P72" s="12">
        <v>0.0</v>
      </c>
      <c r="Q72" s="12">
        <v>0.0</v>
      </c>
      <c r="R72" s="12">
        <v>0.0</v>
      </c>
      <c r="S72" s="13">
        <f t="shared" si="1"/>
        <v>0</v>
      </c>
      <c r="T72" s="13">
        <f t="shared" si="2"/>
        <v>0</v>
      </c>
      <c r="U72" s="13">
        <f t="shared" si="3"/>
        <v>0</v>
      </c>
      <c r="V72" s="13">
        <f t="shared" si="4"/>
        <v>0</v>
      </c>
      <c r="W72" s="13">
        <f t="shared" si="5"/>
        <v>0</v>
      </c>
      <c r="X72" s="13">
        <f t="shared" si="6"/>
        <v>0</v>
      </c>
      <c r="Y72" s="13">
        <f t="shared" si="7"/>
        <v>0.02885071097</v>
      </c>
      <c r="Z72" s="13">
        <f t="shared" si="8"/>
        <v>0</v>
      </c>
      <c r="AA72" s="13">
        <f t="shared" si="9"/>
        <v>0</v>
      </c>
      <c r="AB72" s="13">
        <f t="shared" si="10"/>
        <v>0</v>
      </c>
      <c r="AC72" s="13">
        <f t="shared" si="11"/>
        <v>0</v>
      </c>
      <c r="AD72" s="14">
        <f t="shared" si="12"/>
        <v>0.002622791906</v>
      </c>
      <c r="AE72" s="15"/>
      <c r="AF72" s="16"/>
      <c r="AG72" s="17"/>
      <c r="AH72" s="17"/>
      <c r="AI72" s="18"/>
      <c r="AJ72" s="19"/>
      <c r="AK72" s="20"/>
      <c r="AL72" s="20"/>
      <c r="AM72" s="21"/>
      <c r="AN72" s="22"/>
      <c r="AO72" s="23"/>
      <c r="AP72" s="23"/>
      <c r="AQ72" s="24"/>
      <c r="AR72" s="25"/>
      <c r="AS72" s="26"/>
      <c r="AT72" s="26"/>
      <c r="AU72" s="27"/>
      <c r="AV72" s="28"/>
      <c r="AW72" s="29"/>
      <c r="AX72" s="29"/>
      <c r="AY72" s="30"/>
      <c r="AZ72" s="31"/>
      <c r="BA72" s="32"/>
      <c r="BB72" s="32"/>
      <c r="BC72" s="15">
        <v>5.18401026725769</v>
      </c>
      <c r="BD72" s="16">
        <v>23.91</v>
      </c>
      <c r="BE72" s="17">
        <v>2.0</v>
      </c>
      <c r="BF72" s="17">
        <v>2.0</v>
      </c>
      <c r="BG72" s="18"/>
      <c r="BH72" s="19"/>
      <c r="BI72" s="20"/>
      <c r="BJ72" s="20"/>
      <c r="BK72" s="21"/>
      <c r="BL72" s="22"/>
      <c r="BM72" s="23"/>
      <c r="BN72" s="23"/>
      <c r="BO72" s="24"/>
      <c r="BP72" s="25"/>
      <c r="BQ72" s="26"/>
      <c r="BR72" s="26"/>
      <c r="BS72" s="27"/>
      <c r="BT72" s="28"/>
      <c r="BU72" s="29"/>
      <c r="BV72" s="29"/>
      <c r="BW72" s="11">
        <v>92.0</v>
      </c>
      <c r="BX72" s="33">
        <v>10.47755221466</v>
      </c>
      <c r="BY72" s="34">
        <v>9.33447265625</v>
      </c>
    </row>
    <row r="73" ht="12.75" customHeight="1">
      <c r="A73" s="9" t="s">
        <v>249</v>
      </c>
      <c r="B73" s="9" t="s">
        <v>250</v>
      </c>
      <c r="C73" s="10">
        <v>23.83</v>
      </c>
      <c r="D73" s="11">
        <v>3.0</v>
      </c>
      <c r="E73" s="11">
        <v>3.0</v>
      </c>
      <c r="F73" s="11">
        <v>3.0</v>
      </c>
      <c r="G73" s="11">
        <v>3.0</v>
      </c>
      <c r="H73" s="12">
        <v>0.0</v>
      </c>
      <c r="I73" s="12">
        <v>0.0</v>
      </c>
      <c r="J73" s="12">
        <v>0.0</v>
      </c>
      <c r="K73" s="12">
        <v>0.0</v>
      </c>
      <c r="L73" s="12">
        <v>0.0</v>
      </c>
      <c r="M73" s="12">
        <v>0.0</v>
      </c>
      <c r="N73" s="12">
        <v>2621894.60546875</v>
      </c>
      <c r="O73" s="12">
        <v>0.0</v>
      </c>
      <c r="P73" s="12">
        <v>0.0</v>
      </c>
      <c r="Q73" s="12">
        <v>0.0</v>
      </c>
      <c r="R73" s="12">
        <v>0.0</v>
      </c>
      <c r="S73" s="13">
        <f t="shared" si="1"/>
        <v>0</v>
      </c>
      <c r="T73" s="13">
        <f t="shared" si="2"/>
        <v>0</v>
      </c>
      <c r="U73" s="13">
        <f t="shared" si="3"/>
        <v>0</v>
      </c>
      <c r="V73" s="13">
        <f t="shared" si="4"/>
        <v>0</v>
      </c>
      <c r="W73" s="13">
        <f t="shared" si="5"/>
        <v>0</v>
      </c>
      <c r="X73" s="13">
        <f t="shared" si="6"/>
        <v>0</v>
      </c>
      <c r="Y73" s="13">
        <f t="shared" si="7"/>
        <v>0.006973397993</v>
      </c>
      <c r="Z73" s="13">
        <f t="shared" si="8"/>
        <v>0</v>
      </c>
      <c r="AA73" s="13">
        <f t="shared" si="9"/>
        <v>0</v>
      </c>
      <c r="AB73" s="13">
        <f t="shared" si="10"/>
        <v>0</v>
      </c>
      <c r="AC73" s="13">
        <f t="shared" si="11"/>
        <v>0</v>
      </c>
      <c r="AD73" s="14">
        <f t="shared" si="12"/>
        <v>0.0006339452721</v>
      </c>
      <c r="AE73" s="15"/>
      <c r="AF73" s="16"/>
      <c r="AG73" s="17"/>
      <c r="AH73" s="17"/>
      <c r="AI73" s="18"/>
      <c r="AJ73" s="19"/>
      <c r="AK73" s="20"/>
      <c r="AL73" s="20"/>
      <c r="AM73" s="21"/>
      <c r="AN73" s="22"/>
      <c r="AO73" s="23"/>
      <c r="AP73" s="23"/>
      <c r="AQ73" s="24"/>
      <c r="AR73" s="25"/>
      <c r="AS73" s="26"/>
      <c r="AT73" s="26"/>
      <c r="AU73" s="27"/>
      <c r="AV73" s="28"/>
      <c r="AW73" s="29"/>
      <c r="AX73" s="29"/>
      <c r="AY73" s="30"/>
      <c r="AZ73" s="31"/>
      <c r="BA73" s="32"/>
      <c r="BB73" s="32"/>
      <c r="BC73" s="15">
        <v>11.7583475112915</v>
      </c>
      <c r="BD73" s="16">
        <v>23.83</v>
      </c>
      <c r="BE73" s="17">
        <v>3.0</v>
      </c>
      <c r="BF73" s="17">
        <v>3.0</v>
      </c>
      <c r="BG73" s="18"/>
      <c r="BH73" s="19"/>
      <c r="BI73" s="20"/>
      <c r="BJ73" s="20"/>
      <c r="BK73" s="21"/>
      <c r="BL73" s="22"/>
      <c r="BM73" s="23"/>
      <c r="BN73" s="23"/>
      <c r="BO73" s="24"/>
      <c r="BP73" s="25"/>
      <c r="BQ73" s="26"/>
      <c r="BR73" s="26"/>
      <c r="BS73" s="27"/>
      <c r="BT73" s="28"/>
      <c r="BU73" s="29"/>
      <c r="BV73" s="29"/>
      <c r="BW73" s="11">
        <v>193.0</v>
      </c>
      <c r="BX73" s="33">
        <v>21.50395319466</v>
      </c>
      <c r="BY73" s="34">
        <v>5.49072265625</v>
      </c>
    </row>
    <row r="74" ht="12.75" customHeight="1">
      <c r="A74" s="9" t="s">
        <v>251</v>
      </c>
      <c r="B74" s="9" t="s">
        <v>252</v>
      </c>
      <c r="C74" s="10">
        <v>23.74</v>
      </c>
      <c r="D74" s="11">
        <v>3.0</v>
      </c>
      <c r="E74" s="11">
        <v>5.0</v>
      </c>
      <c r="F74" s="11">
        <v>5.0</v>
      </c>
      <c r="G74" s="11">
        <v>6.0</v>
      </c>
      <c r="H74" s="12">
        <v>0.0</v>
      </c>
      <c r="I74" s="12">
        <v>0.0</v>
      </c>
      <c r="J74" s="12">
        <v>0.0</v>
      </c>
      <c r="K74" s="12">
        <v>0.0</v>
      </c>
      <c r="L74" s="12">
        <v>0.0</v>
      </c>
      <c r="M74" s="12">
        <v>0.0</v>
      </c>
      <c r="N74" s="12">
        <v>2637921.359375</v>
      </c>
      <c r="O74" s="12">
        <v>3031668.71223958</v>
      </c>
      <c r="P74" s="12">
        <v>0.0</v>
      </c>
      <c r="Q74" s="12">
        <v>0.0</v>
      </c>
      <c r="R74" s="12">
        <v>0.0</v>
      </c>
      <c r="S74" s="13">
        <f t="shared" si="1"/>
        <v>0</v>
      </c>
      <c r="T74" s="13">
        <f t="shared" si="2"/>
        <v>0</v>
      </c>
      <c r="U74" s="13">
        <f t="shared" si="3"/>
        <v>0</v>
      </c>
      <c r="V74" s="13">
        <f t="shared" si="4"/>
        <v>0</v>
      </c>
      <c r="W74" s="13">
        <f t="shared" si="5"/>
        <v>0</v>
      </c>
      <c r="X74" s="13">
        <f t="shared" si="6"/>
        <v>0</v>
      </c>
      <c r="Y74" s="13">
        <f t="shared" si="7"/>
        <v>0.007016024013</v>
      </c>
      <c r="Z74" s="13">
        <f t="shared" si="8"/>
        <v>0.06378716102</v>
      </c>
      <c r="AA74" s="13">
        <f t="shared" si="9"/>
        <v>0</v>
      </c>
      <c r="AB74" s="13">
        <f t="shared" si="10"/>
        <v>0</v>
      </c>
      <c r="AC74" s="13">
        <f t="shared" si="11"/>
        <v>0</v>
      </c>
      <c r="AD74" s="14">
        <f t="shared" si="12"/>
        <v>0.006436653185</v>
      </c>
      <c r="AE74" s="15"/>
      <c r="AF74" s="16"/>
      <c r="AG74" s="17"/>
      <c r="AH74" s="17"/>
      <c r="AI74" s="18"/>
      <c r="AJ74" s="19"/>
      <c r="AK74" s="20"/>
      <c r="AL74" s="20"/>
      <c r="AM74" s="21"/>
      <c r="AN74" s="22"/>
      <c r="AO74" s="23"/>
      <c r="AP74" s="23"/>
      <c r="AQ74" s="24"/>
      <c r="AR74" s="25"/>
      <c r="AS74" s="26"/>
      <c r="AT74" s="26"/>
      <c r="AU74" s="27"/>
      <c r="AV74" s="28"/>
      <c r="AW74" s="29"/>
      <c r="AX74" s="29"/>
      <c r="AY74" s="30"/>
      <c r="AZ74" s="31"/>
      <c r="BA74" s="32"/>
      <c r="BB74" s="32"/>
      <c r="BC74" s="15">
        <v>4.55326008796692</v>
      </c>
      <c r="BD74" s="16">
        <v>10.79</v>
      </c>
      <c r="BE74" s="17">
        <v>2.0</v>
      </c>
      <c r="BF74" s="17">
        <v>2.0</v>
      </c>
      <c r="BG74" s="18">
        <v>10.4715390205383</v>
      </c>
      <c r="BH74" s="19">
        <v>18.71</v>
      </c>
      <c r="BI74" s="20">
        <v>4.0</v>
      </c>
      <c r="BJ74" s="20">
        <v>4.0</v>
      </c>
      <c r="BK74" s="21"/>
      <c r="BL74" s="22"/>
      <c r="BM74" s="23"/>
      <c r="BN74" s="23"/>
      <c r="BO74" s="24"/>
      <c r="BP74" s="25"/>
      <c r="BQ74" s="26"/>
      <c r="BR74" s="26"/>
      <c r="BS74" s="27"/>
      <c r="BT74" s="28"/>
      <c r="BU74" s="29"/>
      <c r="BV74" s="29"/>
      <c r="BW74" s="11">
        <v>139.0</v>
      </c>
      <c r="BX74" s="33">
        <v>16.61742962466</v>
      </c>
      <c r="BY74" s="34">
        <v>11.06298828125</v>
      </c>
    </row>
    <row r="75" ht="12.75" customHeight="1">
      <c r="A75" s="9" t="s">
        <v>253</v>
      </c>
      <c r="B75" s="9" t="s">
        <v>254</v>
      </c>
      <c r="C75" s="10">
        <v>23.73</v>
      </c>
      <c r="D75" s="11">
        <v>4.0</v>
      </c>
      <c r="E75" s="11">
        <v>2.0</v>
      </c>
      <c r="F75" s="11">
        <v>2.0</v>
      </c>
      <c r="G75" s="11">
        <v>2.0</v>
      </c>
      <c r="H75" s="12">
        <v>0.0</v>
      </c>
      <c r="I75" s="12">
        <v>0.0</v>
      </c>
      <c r="J75" s="12">
        <v>0.0</v>
      </c>
      <c r="K75" s="12">
        <v>0.0</v>
      </c>
      <c r="L75" s="12">
        <v>0.0</v>
      </c>
      <c r="M75" s="12">
        <v>0.0</v>
      </c>
      <c r="N75" s="12">
        <v>0.0</v>
      </c>
      <c r="O75" s="12">
        <v>0.0</v>
      </c>
      <c r="P75" s="12">
        <v>0.0</v>
      </c>
      <c r="Q75" s="12">
        <v>0.0</v>
      </c>
      <c r="R75" s="12">
        <v>2945507.15625</v>
      </c>
      <c r="S75" s="13">
        <f t="shared" si="1"/>
        <v>0</v>
      </c>
      <c r="T75" s="13">
        <f t="shared" si="2"/>
        <v>0</v>
      </c>
      <c r="U75" s="13">
        <f t="shared" si="3"/>
        <v>0</v>
      </c>
      <c r="V75" s="13">
        <f t="shared" si="4"/>
        <v>0</v>
      </c>
      <c r="W75" s="13">
        <f t="shared" si="5"/>
        <v>0</v>
      </c>
      <c r="X75" s="13">
        <f t="shared" si="6"/>
        <v>0</v>
      </c>
      <c r="Y75" s="13">
        <f t="shared" si="7"/>
        <v>0</v>
      </c>
      <c r="Z75" s="13">
        <f t="shared" si="8"/>
        <v>0</v>
      </c>
      <c r="AA75" s="13">
        <f t="shared" si="9"/>
        <v>0</v>
      </c>
      <c r="AB75" s="13">
        <f t="shared" si="10"/>
        <v>0</v>
      </c>
      <c r="AC75" s="13">
        <f t="shared" si="11"/>
        <v>0.06040304221</v>
      </c>
      <c r="AD75" s="14">
        <f t="shared" si="12"/>
        <v>0.005491185656</v>
      </c>
      <c r="AE75" s="15"/>
      <c r="AF75" s="16"/>
      <c r="AG75" s="17"/>
      <c r="AH75" s="17"/>
      <c r="AI75" s="18"/>
      <c r="AJ75" s="19"/>
      <c r="AK75" s="20"/>
      <c r="AL75" s="20"/>
      <c r="AM75" s="21"/>
      <c r="AN75" s="22"/>
      <c r="AO75" s="23"/>
      <c r="AP75" s="23"/>
      <c r="AQ75" s="24"/>
      <c r="AR75" s="25"/>
      <c r="AS75" s="26"/>
      <c r="AT75" s="26"/>
      <c r="AU75" s="27"/>
      <c r="AV75" s="28"/>
      <c r="AW75" s="29"/>
      <c r="AX75" s="29"/>
      <c r="AY75" s="30"/>
      <c r="AZ75" s="31"/>
      <c r="BA75" s="32"/>
      <c r="BB75" s="32"/>
      <c r="BC75" s="15"/>
      <c r="BD75" s="16"/>
      <c r="BE75" s="17"/>
      <c r="BF75" s="17"/>
      <c r="BG75" s="18"/>
      <c r="BH75" s="19"/>
      <c r="BI75" s="20"/>
      <c r="BJ75" s="20"/>
      <c r="BK75" s="21"/>
      <c r="BL75" s="22"/>
      <c r="BM75" s="23"/>
      <c r="BN75" s="23"/>
      <c r="BO75" s="24"/>
      <c r="BP75" s="25"/>
      <c r="BQ75" s="26"/>
      <c r="BR75" s="26"/>
      <c r="BS75" s="27">
        <v>6.05666089057922</v>
      </c>
      <c r="BT75" s="28">
        <v>23.73</v>
      </c>
      <c r="BU75" s="29">
        <v>2.0</v>
      </c>
      <c r="BV75" s="29">
        <v>2.0</v>
      </c>
      <c r="BW75" s="11">
        <v>118.0</v>
      </c>
      <c r="BX75" s="33">
        <v>12.70366339466</v>
      </c>
      <c r="BY75" s="34">
        <v>7.29833984375</v>
      </c>
    </row>
    <row r="76" ht="12.75" customHeight="1">
      <c r="A76" s="9" t="s">
        <v>255</v>
      </c>
      <c r="B76" s="9" t="s">
        <v>256</v>
      </c>
      <c r="C76" s="10">
        <v>23.68</v>
      </c>
      <c r="D76" s="11">
        <v>1.0</v>
      </c>
      <c r="E76" s="11">
        <v>6.0</v>
      </c>
      <c r="F76" s="11">
        <v>6.0</v>
      </c>
      <c r="G76" s="11">
        <v>6.0</v>
      </c>
      <c r="H76" s="12">
        <v>0.0</v>
      </c>
      <c r="I76" s="12">
        <v>0.0</v>
      </c>
      <c r="J76" s="12">
        <v>0.0</v>
      </c>
      <c r="K76" s="12">
        <v>0.0</v>
      </c>
      <c r="L76" s="12">
        <v>0.0</v>
      </c>
      <c r="M76" s="12">
        <v>3295244.6953125</v>
      </c>
      <c r="N76" s="12">
        <v>0.0</v>
      </c>
      <c r="O76" s="12">
        <v>0.0</v>
      </c>
      <c r="P76" s="12">
        <v>0.0</v>
      </c>
      <c r="Q76" s="12">
        <v>0.0</v>
      </c>
      <c r="R76" s="12">
        <v>0.0</v>
      </c>
      <c r="S76" s="13">
        <f t="shared" si="1"/>
        <v>0</v>
      </c>
      <c r="T76" s="13">
        <f t="shared" si="2"/>
        <v>0</v>
      </c>
      <c r="U76" s="13">
        <f t="shared" si="3"/>
        <v>0</v>
      </c>
      <c r="V76" s="13">
        <f t="shared" si="4"/>
        <v>0</v>
      </c>
      <c r="W76" s="13">
        <f t="shared" si="5"/>
        <v>0</v>
      </c>
      <c r="X76" s="13">
        <f t="shared" si="6"/>
        <v>0.01147894928</v>
      </c>
      <c r="Y76" s="13">
        <f t="shared" si="7"/>
        <v>0</v>
      </c>
      <c r="Z76" s="13">
        <f t="shared" si="8"/>
        <v>0</v>
      </c>
      <c r="AA76" s="13">
        <f t="shared" si="9"/>
        <v>0</v>
      </c>
      <c r="AB76" s="13">
        <f t="shared" si="10"/>
        <v>0</v>
      </c>
      <c r="AC76" s="13">
        <f t="shared" si="11"/>
        <v>0</v>
      </c>
      <c r="AD76" s="14">
        <f t="shared" si="12"/>
        <v>0.001043540844</v>
      </c>
      <c r="AE76" s="15"/>
      <c r="AF76" s="16"/>
      <c r="AG76" s="17"/>
      <c r="AH76" s="17"/>
      <c r="AI76" s="18"/>
      <c r="AJ76" s="19"/>
      <c r="AK76" s="20"/>
      <c r="AL76" s="20"/>
      <c r="AM76" s="21"/>
      <c r="AN76" s="22"/>
      <c r="AO76" s="23"/>
      <c r="AP76" s="23"/>
      <c r="AQ76" s="24"/>
      <c r="AR76" s="25"/>
      <c r="AS76" s="26"/>
      <c r="AT76" s="26"/>
      <c r="AU76" s="27"/>
      <c r="AV76" s="28"/>
      <c r="AW76" s="29"/>
      <c r="AX76" s="29"/>
      <c r="AY76" s="30">
        <v>15.4034671783447</v>
      </c>
      <c r="AZ76" s="31">
        <v>23.68</v>
      </c>
      <c r="BA76" s="32">
        <v>6.0</v>
      </c>
      <c r="BB76" s="32">
        <v>6.0</v>
      </c>
      <c r="BC76" s="15"/>
      <c r="BD76" s="16"/>
      <c r="BE76" s="17"/>
      <c r="BF76" s="17"/>
      <c r="BG76" s="18"/>
      <c r="BH76" s="19"/>
      <c r="BI76" s="20"/>
      <c r="BJ76" s="20"/>
      <c r="BK76" s="21"/>
      <c r="BL76" s="22"/>
      <c r="BM76" s="23"/>
      <c r="BN76" s="23"/>
      <c r="BO76" s="24"/>
      <c r="BP76" s="25"/>
      <c r="BQ76" s="26"/>
      <c r="BR76" s="26"/>
      <c r="BS76" s="27"/>
      <c r="BT76" s="28"/>
      <c r="BU76" s="29"/>
      <c r="BV76" s="29"/>
      <c r="BW76" s="11">
        <v>228.0</v>
      </c>
      <c r="BX76" s="33">
        <v>26.19364588466</v>
      </c>
      <c r="BY76" s="34">
        <v>8.25048828125</v>
      </c>
    </row>
    <row r="77" ht="12.75" customHeight="1">
      <c r="A77" s="9" t="s">
        <v>257</v>
      </c>
      <c r="B77" s="9" t="s">
        <v>258</v>
      </c>
      <c r="C77" s="10">
        <v>23.68</v>
      </c>
      <c r="D77" s="11">
        <v>1.0</v>
      </c>
      <c r="E77" s="11">
        <v>3.0</v>
      </c>
      <c r="F77" s="11">
        <v>3.0</v>
      </c>
      <c r="G77" s="11">
        <v>3.0</v>
      </c>
      <c r="H77" s="12">
        <v>0.0</v>
      </c>
      <c r="I77" s="12">
        <v>0.0</v>
      </c>
      <c r="J77" s="12">
        <v>0.0</v>
      </c>
      <c r="K77" s="12">
        <v>0.0</v>
      </c>
      <c r="L77" s="12">
        <v>0.0</v>
      </c>
      <c r="M77" s="12">
        <v>0.0</v>
      </c>
      <c r="N77" s="12">
        <v>0.0</v>
      </c>
      <c r="O77" s="12">
        <v>0.0</v>
      </c>
      <c r="P77" s="12">
        <v>342007.6484375</v>
      </c>
      <c r="Q77" s="12">
        <v>0.0</v>
      </c>
      <c r="R77" s="12">
        <v>0.0</v>
      </c>
      <c r="S77" s="13">
        <f t="shared" si="1"/>
        <v>0</v>
      </c>
      <c r="T77" s="13">
        <f t="shared" si="2"/>
        <v>0</v>
      </c>
      <c r="U77" s="13">
        <f t="shared" si="3"/>
        <v>0</v>
      </c>
      <c r="V77" s="13">
        <f t="shared" si="4"/>
        <v>0</v>
      </c>
      <c r="W77" s="13">
        <f t="shared" si="5"/>
        <v>0</v>
      </c>
      <c r="X77" s="13">
        <f t="shared" si="6"/>
        <v>0</v>
      </c>
      <c r="Y77" s="13">
        <f t="shared" si="7"/>
        <v>0</v>
      </c>
      <c r="Z77" s="13">
        <f t="shared" si="8"/>
        <v>0</v>
      </c>
      <c r="AA77" s="13">
        <f t="shared" si="9"/>
        <v>0.004002825192</v>
      </c>
      <c r="AB77" s="13">
        <f t="shared" si="10"/>
        <v>0</v>
      </c>
      <c r="AC77" s="13">
        <f t="shared" si="11"/>
        <v>0</v>
      </c>
      <c r="AD77" s="14">
        <f t="shared" si="12"/>
        <v>0.0003638931992</v>
      </c>
      <c r="AE77" s="15"/>
      <c r="AF77" s="16"/>
      <c r="AG77" s="17"/>
      <c r="AH77" s="17"/>
      <c r="AI77" s="18"/>
      <c r="AJ77" s="19"/>
      <c r="AK77" s="20"/>
      <c r="AL77" s="20"/>
      <c r="AM77" s="21"/>
      <c r="AN77" s="22"/>
      <c r="AO77" s="23"/>
      <c r="AP77" s="23"/>
      <c r="AQ77" s="24"/>
      <c r="AR77" s="25"/>
      <c r="AS77" s="26"/>
      <c r="AT77" s="26"/>
      <c r="AU77" s="27"/>
      <c r="AV77" s="28"/>
      <c r="AW77" s="29"/>
      <c r="AX77" s="29"/>
      <c r="AY77" s="30"/>
      <c r="AZ77" s="31"/>
      <c r="BA77" s="32"/>
      <c r="BB77" s="32"/>
      <c r="BC77" s="15"/>
      <c r="BD77" s="16"/>
      <c r="BE77" s="17"/>
      <c r="BF77" s="17"/>
      <c r="BG77" s="18"/>
      <c r="BH77" s="19"/>
      <c r="BI77" s="20"/>
      <c r="BJ77" s="20"/>
      <c r="BK77" s="21">
        <v>8.47814750671387</v>
      </c>
      <c r="BL77" s="22">
        <v>23.68</v>
      </c>
      <c r="BM77" s="23">
        <v>3.0</v>
      </c>
      <c r="BN77" s="23">
        <v>3.0</v>
      </c>
      <c r="BO77" s="24"/>
      <c r="BP77" s="25"/>
      <c r="BQ77" s="26"/>
      <c r="BR77" s="26"/>
      <c r="BS77" s="27"/>
      <c r="BT77" s="28"/>
      <c r="BU77" s="29"/>
      <c r="BV77" s="29"/>
      <c r="BW77" s="11">
        <v>152.0</v>
      </c>
      <c r="BX77" s="33">
        <v>17.12697529466</v>
      </c>
      <c r="BY77" s="34">
        <v>6.56591796875</v>
      </c>
    </row>
    <row r="78" ht="12.75" customHeight="1">
      <c r="A78" s="9" t="s">
        <v>259</v>
      </c>
      <c r="B78" s="9" t="s">
        <v>260</v>
      </c>
      <c r="C78" s="10">
        <v>23.53</v>
      </c>
      <c r="D78" s="11">
        <v>3.0</v>
      </c>
      <c r="E78" s="11">
        <v>2.0</v>
      </c>
      <c r="F78" s="11">
        <v>2.0</v>
      </c>
      <c r="G78" s="11">
        <v>2.0</v>
      </c>
      <c r="H78" s="12">
        <v>0.0</v>
      </c>
      <c r="I78" s="12">
        <v>0.0</v>
      </c>
      <c r="J78" s="12">
        <v>0.0</v>
      </c>
      <c r="K78" s="12">
        <v>0.0</v>
      </c>
      <c r="L78" s="12">
        <v>0.0</v>
      </c>
      <c r="M78" s="12">
        <v>0.0</v>
      </c>
      <c r="N78" s="12">
        <v>0.0</v>
      </c>
      <c r="O78" s="12">
        <v>0.0</v>
      </c>
      <c r="P78" s="12">
        <v>0.0</v>
      </c>
      <c r="Q78" s="12">
        <v>0.0</v>
      </c>
      <c r="R78" s="12">
        <v>0.0</v>
      </c>
      <c r="S78" s="13">
        <f t="shared" si="1"/>
        <v>0</v>
      </c>
      <c r="T78" s="13">
        <f t="shared" si="2"/>
        <v>0</v>
      </c>
      <c r="U78" s="13">
        <f t="shared" si="3"/>
        <v>0</v>
      </c>
      <c r="V78" s="13">
        <f t="shared" si="4"/>
        <v>0</v>
      </c>
      <c r="W78" s="13">
        <f t="shared" si="5"/>
        <v>0</v>
      </c>
      <c r="X78" s="13">
        <f t="shared" si="6"/>
        <v>0</v>
      </c>
      <c r="Y78" s="13">
        <f t="shared" si="7"/>
        <v>0</v>
      </c>
      <c r="Z78" s="13">
        <f t="shared" si="8"/>
        <v>0</v>
      </c>
      <c r="AA78" s="13">
        <f t="shared" si="9"/>
        <v>0</v>
      </c>
      <c r="AB78" s="13">
        <f t="shared" si="10"/>
        <v>0</v>
      </c>
      <c r="AC78" s="13">
        <f t="shared" si="11"/>
        <v>0</v>
      </c>
      <c r="AD78" s="14">
        <f t="shared" si="12"/>
        <v>0</v>
      </c>
      <c r="AE78" s="15"/>
      <c r="AF78" s="16"/>
      <c r="AG78" s="17"/>
      <c r="AH78" s="17"/>
      <c r="AI78" s="18"/>
      <c r="AJ78" s="19"/>
      <c r="AK78" s="20"/>
      <c r="AL78" s="20"/>
      <c r="AM78" s="21"/>
      <c r="AN78" s="22"/>
      <c r="AO78" s="23"/>
      <c r="AP78" s="23"/>
      <c r="AQ78" s="24"/>
      <c r="AR78" s="25"/>
      <c r="AS78" s="26"/>
      <c r="AT78" s="26"/>
      <c r="AU78" s="27"/>
      <c r="AV78" s="28"/>
      <c r="AW78" s="29"/>
      <c r="AX78" s="29"/>
      <c r="AY78" s="30"/>
      <c r="AZ78" s="31"/>
      <c r="BA78" s="32"/>
      <c r="BB78" s="32"/>
      <c r="BC78" s="15"/>
      <c r="BD78" s="16"/>
      <c r="BE78" s="17"/>
      <c r="BF78" s="17"/>
      <c r="BG78" s="18"/>
      <c r="BH78" s="19"/>
      <c r="BI78" s="20"/>
      <c r="BJ78" s="20"/>
      <c r="BK78" s="21">
        <v>5.76818585395813</v>
      </c>
      <c r="BL78" s="22">
        <v>23.53</v>
      </c>
      <c r="BM78" s="23">
        <v>2.0</v>
      </c>
      <c r="BN78" s="23">
        <v>2.0</v>
      </c>
      <c r="BO78" s="24"/>
      <c r="BP78" s="25"/>
      <c r="BQ78" s="26"/>
      <c r="BR78" s="26"/>
      <c r="BS78" s="27"/>
      <c r="BT78" s="28"/>
      <c r="BU78" s="29"/>
      <c r="BV78" s="29"/>
      <c r="BW78" s="11">
        <v>85.0</v>
      </c>
      <c r="BX78" s="33">
        <v>9.36011492466</v>
      </c>
      <c r="BY78" s="34">
        <v>9.77392578125</v>
      </c>
    </row>
    <row r="79" ht="12.75" customHeight="1">
      <c r="A79" s="9" t="s">
        <v>261</v>
      </c>
      <c r="B79" s="9" t="s">
        <v>262</v>
      </c>
      <c r="C79" s="10">
        <v>23.46</v>
      </c>
      <c r="D79" s="11">
        <v>1.0</v>
      </c>
      <c r="E79" s="11">
        <v>15.0</v>
      </c>
      <c r="F79" s="11">
        <v>16.0</v>
      </c>
      <c r="G79" s="11">
        <v>38.0</v>
      </c>
      <c r="H79" s="12">
        <v>1.228260025E7</v>
      </c>
      <c r="I79" s="12">
        <v>0.0</v>
      </c>
      <c r="J79" s="12">
        <v>0.0</v>
      </c>
      <c r="K79" s="12">
        <v>0.0</v>
      </c>
      <c r="L79" s="12">
        <v>0.0</v>
      </c>
      <c r="M79" s="12">
        <v>0.0</v>
      </c>
      <c r="N79" s="12">
        <v>1125542.953125</v>
      </c>
      <c r="O79" s="12">
        <v>0.0</v>
      </c>
      <c r="P79" s="12">
        <v>0.0</v>
      </c>
      <c r="Q79" s="12">
        <v>4.29729627708333E7</v>
      </c>
      <c r="R79" s="12">
        <v>1190355.4921875</v>
      </c>
      <c r="S79" s="13">
        <f t="shared" si="1"/>
        <v>0.04706052143</v>
      </c>
      <c r="T79" s="13">
        <f t="shared" si="2"/>
        <v>0</v>
      </c>
      <c r="U79" s="13">
        <f t="shared" si="3"/>
        <v>0</v>
      </c>
      <c r="V79" s="13">
        <f t="shared" si="4"/>
        <v>0</v>
      </c>
      <c r="W79" s="13">
        <f t="shared" si="5"/>
        <v>0</v>
      </c>
      <c r="X79" s="13">
        <f t="shared" si="6"/>
        <v>0</v>
      </c>
      <c r="Y79" s="13">
        <f t="shared" si="7"/>
        <v>0.002993582943</v>
      </c>
      <c r="Z79" s="13">
        <f t="shared" si="8"/>
        <v>0</v>
      </c>
      <c r="AA79" s="13">
        <f t="shared" si="9"/>
        <v>0</v>
      </c>
      <c r="AB79" s="13">
        <f t="shared" si="10"/>
        <v>0.2484001629</v>
      </c>
      <c r="AC79" s="13">
        <f t="shared" si="11"/>
        <v>0.02441042891</v>
      </c>
      <c r="AD79" s="14">
        <f t="shared" si="12"/>
        <v>0.02935133602</v>
      </c>
      <c r="AE79" s="15">
        <v>19.6028046607971</v>
      </c>
      <c r="AF79" s="16">
        <v>12.33</v>
      </c>
      <c r="AG79" s="17">
        <v>7.0</v>
      </c>
      <c r="AH79" s="17">
        <v>7.0</v>
      </c>
      <c r="AI79" s="18"/>
      <c r="AJ79" s="19"/>
      <c r="AK79" s="20"/>
      <c r="AL79" s="20"/>
      <c r="AM79" s="21"/>
      <c r="AN79" s="22"/>
      <c r="AO79" s="23"/>
      <c r="AP79" s="23"/>
      <c r="AQ79" s="24"/>
      <c r="AR79" s="25"/>
      <c r="AS79" s="26"/>
      <c r="AT79" s="26"/>
      <c r="AU79" s="27"/>
      <c r="AV79" s="28"/>
      <c r="AW79" s="29"/>
      <c r="AX79" s="29"/>
      <c r="AY79" s="30"/>
      <c r="AZ79" s="31"/>
      <c r="BA79" s="32"/>
      <c r="BB79" s="32"/>
      <c r="BC79" s="15">
        <v>11.1477777957916</v>
      </c>
      <c r="BD79" s="16">
        <v>7.88</v>
      </c>
      <c r="BE79" s="17">
        <v>4.0</v>
      </c>
      <c r="BF79" s="17">
        <v>4.0</v>
      </c>
      <c r="BG79" s="18"/>
      <c r="BH79" s="19"/>
      <c r="BI79" s="20"/>
      <c r="BJ79" s="20"/>
      <c r="BK79" s="21"/>
      <c r="BL79" s="22"/>
      <c r="BM79" s="23"/>
      <c r="BN79" s="23"/>
      <c r="BO79" s="24">
        <v>73.6417925357819</v>
      </c>
      <c r="BP79" s="25">
        <v>23.46</v>
      </c>
      <c r="BQ79" s="26">
        <v>16.0</v>
      </c>
      <c r="BR79" s="26">
        <v>25.0</v>
      </c>
      <c r="BS79" s="27">
        <v>5.45905923843384</v>
      </c>
      <c r="BT79" s="28">
        <v>4.45</v>
      </c>
      <c r="BU79" s="29">
        <v>2.0</v>
      </c>
      <c r="BV79" s="29">
        <v>2.0</v>
      </c>
      <c r="BW79" s="11">
        <v>584.0</v>
      </c>
      <c r="BX79" s="33">
        <v>58.79169631466</v>
      </c>
      <c r="BY79" s="34">
        <v>5.21142578125</v>
      </c>
    </row>
    <row r="80" ht="12.75" customHeight="1">
      <c r="A80" s="9" t="s">
        <v>263</v>
      </c>
      <c r="B80" s="9" t="s">
        <v>264</v>
      </c>
      <c r="C80" s="10">
        <v>23.46</v>
      </c>
      <c r="D80" s="11">
        <v>2.0</v>
      </c>
      <c r="E80" s="11">
        <v>2.0</v>
      </c>
      <c r="F80" s="11">
        <v>2.0</v>
      </c>
      <c r="G80" s="11">
        <v>2.0</v>
      </c>
      <c r="H80" s="12">
        <v>0.0</v>
      </c>
      <c r="I80" s="12">
        <v>0.0</v>
      </c>
      <c r="J80" s="12">
        <v>0.0</v>
      </c>
      <c r="K80" s="12">
        <v>0.0</v>
      </c>
      <c r="L80" s="12">
        <v>0.0</v>
      </c>
      <c r="M80" s="12">
        <v>0.0</v>
      </c>
      <c r="N80" s="12">
        <v>0.0</v>
      </c>
      <c r="O80" s="12">
        <v>0.0</v>
      </c>
      <c r="P80" s="12">
        <v>0.0</v>
      </c>
      <c r="Q80" s="12">
        <v>0.0</v>
      </c>
      <c r="R80" s="12">
        <v>1053668.08105469</v>
      </c>
      <c r="S80" s="13">
        <f t="shared" si="1"/>
        <v>0</v>
      </c>
      <c r="T80" s="13">
        <f t="shared" si="2"/>
        <v>0</v>
      </c>
      <c r="U80" s="13">
        <f t="shared" si="3"/>
        <v>0</v>
      </c>
      <c r="V80" s="13">
        <f t="shared" si="4"/>
        <v>0</v>
      </c>
      <c r="W80" s="13">
        <f t="shared" si="5"/>
        <v>0</v>
      </c>
      <c r="X80" s="13">
        <f t="shared" si="6"/>
        <v>0</v>
      </c>
      <c r="Y80" s="13">
        <f t="shared" si="7"/>
        <v>0</v>
      </c>
      <c r="Z80" s="13">
        <f t="shared" si="8"/>
        <v>0</v>
      </c>
      <c r="AA80" s="13">
        <f t="shared" si="9"/>
        <v>0</v>
      </c>
      <c r="AB80" s="13">
        <f t="shared" si="10"/>
        <v>0</v>
      </c>
      <c r="AC80" s="13">
        <f t="shared" si="11"/>
        <v>0.02160740212</v>
      </c>
      <c r="AD80" s="14">
        <f t="shared" si="12"/>
        <v>0.001964309284</v>
      </c>
      <c r="AE80" s="15"/>
      <c r="AF80" s="16"/>
      <c r="AG80" s="17"/>
      <c r="AH80" s="17"/>
      <c r="AI80" s="18"/>
      <c r="AJ80" s="19"/>
      <c r="AK80" s="20"/>
      <c r="AL80" s="20"/>
      <c r="AM80" s="21"/>
      <c r="AN80" s="22"/>
      <c r="AO80" s="23"/>
      <c r="AP80" s="23"/>
      <c r="AQ80" s="24"/>
      <c r="AR80" s="25"/>
      <c r="AS80" s="26"/>
      <c r="AT80" s="26"/>
      <c r="AU80" s="27"/>
      <c r="AV80" s="28"/>
      <c r="AW80" s="29"/>
      <c r="AX80" s="29"/>
      <c r="AY80" s="30"/>
      <c r="AZ80" s="31"/>
      <c r="BA80" s="32"/>
      <c r="BB80" s="32"/>
      <c r="BC80" s="15"/>
      <c r="BD80" s="16"/>
      <c r="BE80" s="17"/>
      <c r="BF80" s="17"/>
      <c r="BG80" s="18"/>
      <c r="BH80" s="19"/>
      <c r="BI80" s="20"/>
      <c r="BJ80" s="20"/>
      <c r="BK80" s="21"/>
      <c r="BL80" s="22"/>
      <c r="BM80" s="23"/>
      <c r="BN80" s="23"/>
      <c r="BO80" s="24"/>
      <c r="BP80" s="25"/>
      <c r="BQ80" s="26"/>
      <c r="BR80" s="26"/>
      <c r="BS80" s="27">
        <v>5.51104092597961</v>
      </c>
      <c r="BT80" s="28">
        <v>23.46</v>
      </c>
      <c r="BU80" s="29">
        <v>2.0</v>
      </c>
      <c r="BV80" s="29">
        <v>2.0</v>
      </c>
      <c r="BW80" s="11">
        <v>81.0</v>
      </c>
      <c r="BX80" s="33">
        <v>8.84445760466</v>
      </c>
      <c r="BY80" s="34">
        <v>8.49951171875</v>
      </c>
    </row>
    <row r="81" ht="12.75" customHeight="1">
      <c r="A81" s="9" t="s">
        <v>265</v>
      </c>
      <c r="B81" s="9" t="s">
        <v>266</v>
      </c>
      <c r="C81" s="10">
        <v>23.27</v>
      </c>
      <c r="D81" s="11">
        <v>2.0</v>
      </c>
      <c r="E81" s="11">
        <v>4.0</v>
      </c>
      <c r="F81" s="11">
        <v>5.0</v>
      </c>
      <c r="G81" s="11">
        <v>7.0</v>
      </c>
      <c r="H81" s="12">
        <v>0.0</v>
      </c>
      <c r="I81" s="12">
        <v>0.0</v>
      </c>
      <c r="J81" s="12">
        <v>0.0</v>
      </c>
      <c r="K81" s="12">
        <v>0.0</v>
      </c>
      <c r="L81" s="12">
        <v>0.0</v>
      </c>
      <c r="M81" s="12">
        <v>1.27132728958333E7</v>
      </c>
      <c r="N81" s="12">
        <v>0.0</v>
      </c>
      <c r="O81" s="12">
        <v>0.0</v>
      </c>
      <c r="P81" s="12">
        <v>0.0</v>
      </c>
      <c r="Q81" s="12">
        <v>0.0</v>
      </c>
      <c r="R81" s="12">
        <v>0.0</v>
      </c>
      <c r="S81" s="13">
        <f t="shared" si="1"/>
        <v>0</v>
      </c>
      <c r="T81" s="13">
        <f t="shared" si="2"/>
        <v>0</v>
      </c>
      <c r="U81" s="13">
        <f t="shared" si="3"/>
        <v>0</v>
      </c>
      <c r="V81" s="13">
        <f t="shared" si="4"/>
        <v>0</v>
      </c>
      <c r="W81" s="13">
        <f t="shared" si="5"/>
        <v>0</v>
      </c>
      <c r="X81" s="13">
        <f t="shared" si="6"/>
        <v>0.04428654873</v>
      </c>
      <c r="Y81" s="13">
        <f t="shared" si="7"/>
        <v>0</v>
      </c>
      <c r="Z81" s="13">
        <f t="shared" si="8"/>
        <v>0</v>
      </c>
      <c r="AA81" s="13">
        <f t="shared" si="9"/>
        <v>0</v>
      </c>
      <c r="AB81" s="13">
        <f t="shared" si="10"/>
        <v>0</v>
      </c>
      <c r="AC81" s="13">
        <f t="shared" si="11"/>
        <v>0</v>
      </c>
      <c r="AD81" s="14">
        <f t="shared" si="12"/>
        <v>0.004026049884</v>
      </c>
      <c r="AE81" s="15"/>
      <c r="AF81" s="16"/>
      <c r="AG81" s="17"/>
      <c r="AH81" s="17"/>
      <c r="AI81" s="18"/>
      <c r="AJ81" s="19"/>
      <c r="AK81" s="20"/>
      <c r="AL81" s="20"/>
      <c r="AM81" s="21"/>
      <c r="AN81" s="22"/>
      <c r="AO81" s="23"/>
      <c r="AP81" s="23"/>
      <c r="AQ81" s="24"/>
      <c r="AR81" s="25"/>
      <c r="AS81" s="26"/>
      <c r="AT81" s="26"/>
      <c r="AU81" s="27"/>
      <c r="AV81" s="28"/>
      <c r="AW81" s="29"/>
      <c r="AX81" s="29"/>
      <c r="AY81" s="30">
        <v>19.8504250049591</v>
      </c>
      <c r="AZ81" s="31">
        <v>23.27</v>
      </c>
      <c r="BA81" s="32">
        <v>5.0</v>
      </c>
      <c r="BB81" s="32">
        <v>7.0</v>
      </c>
      <c r="BC81" s="15"/>
      <c r="BD81" s="16"/>
      <c r="BE81" s="17"/>
      <c r="BF81" s="17"/>
      <c r="BG81" s="18"/>
      <c r="BH81" s="19"/>
      <c r="BI81" s="20"/>
      <c r="BJ81" s="20"/>
      <c r="BK81" s="21"/>
      <c r="BL81" s="22"/>
      <c r="BM81" s="23"/>
      <c r="BN81" s="23"/>
      <c r="BO81" s="24"/>
      <c r="BP81" s="25"/>
      <c r="BQ81" s="26"/>
      <c r="BR81" s="26"/>
      <c r="BS81" s="27"/>
      <c r="BT81" s="28"/>
      <c r="BU81" s="29"/>
      <c r="BV81" s="29"/>
      <c r="BW81" s="11">
        <v>245.0</v>
      </c>
      <c r="BX81" s="33">
        <v>27.72772965466</v>
      </c>
      <c r="BY81" s="34">
        <v>4.79248046875</v>
      </c>
    </row>
    <row r="82" ht="12.75" customHeight="1">
      <c r="A82" s="9" t="s">
        <v>267</v>
      </c>
      <c r="B82" s="9" t="s">
        <v>268</v>
      </c>
      <c r="C82" s="10">
        <v>23.22</v>
      </c>
      <c r="D82" s="11">
        <v>3.0</v>
      </c>
      <c r="E82" s="11">
        <v>6.0</v>
      </c>
      <c r="F82" s="11">
        <v>6.0</v>
      </c>
      <c r="G82" s="11">
        <v>8.0</v>
      </c>
      <c r="H82" s="12">
        <v>0.0</v>
      </c>
      <c r="I82" s="12">
        <v>0.0</v>
      </c>
      <c r="J82" s="12">
        <v>0.0</v>
      </c>
      <c r="K82" s="12">
        <v>0.0</v>
      </c>
      <c r="L82" s="12">
        <v>0.0</v>
      </c>
      <c r="M82" s="12">
        <v>5735604.35677083</v>
      </c>
      <c r="N82" s="12">
        <v>0.0</v>
      </c>
      <c r="O82" s="12">
        <v>0.0</v>
      </c>
      <c r="P82" s="12">
        <v>0.0</v>
      </c>
      <c r="Q82" s="12">
        <v>0.0</v>
      </c>
      <c r="R82" s="12">
        <v>0.0</v>
      </c>
      <c r="S82" s="13">
        <f t="shared" si="1"/>
        <v>0</v>
      </c>
      <c r="T82" s="13">
        <f t="shared" si="2"/>
        <v>0</v>
      </c>
      <c r="U82" s="13">
        <f t="shared" si="3"/>
        <v>0</v>
      </c>
      <c r="V82" s="13">
        <f t="shared" si="4"/>
        <v>0</v>
      </c>
      <c r="W82" s="13">
        <f t="shared" si="5"/>
        <v>0</v>
      </c>
      <c r="X82" s="13">
        <f t="shared" si="6"/>
        <v>0.01997991579</v>
      </c>
      <c r="Y82" s="13">
        <f t="shared" si="7"/>
        <v>0</v>
      </c>
      <c r="Z82" s="13">
        <f t="shared" si="8"/>
        <v>0</v>
      </c>
      <c r="AA82" s="13">
        <f t="shared" si="9"/>
        <v>0</v>
      </c>
      <c r="AB82" s="13">
        <f t="shared" si="10"/>
        <v>0</v>
      </c>
      <c r="AC82" s="13">
        <f t="shared" si="11"/>
        <v>0</v>
      </c>
      <c r="AD82" s="14">
        <f t="shared" si="12"/>
        <v>0.00181635598</v>
      </c>
      <c r="AE82" s="15"/>
      <c r="AF82" s="16"/>
      <c r="AG82" s="17"/>
      <c r="AH82" s="17"/>
      <c r="AI82" s="18"/>
      <c r="AJ82" s="19"/>
      <c r="AK82" s="20"/>
      <c r="AL82" s="20"/>
      <c r="AM82" s="21"/>
      <c r="AN82" s="22"/>
      <c r="AO82" s="23"/>
      <c r="AP82" s="23"/>
      <c r="AQ82" s="24"/>
      <c r="AR82" s="25"/>
      <c r="AS82" s="26"/>
      <c r="AT82" s="26"/>
      <c r="AU82" s="27"/>
      <c r="AV82" s="28"/>
      <c r="AW82" s="29"/>
      <c r="AX82" s="29"/>
      <c r="AY82" s="30">
        <v>17.3319609165192</v>
      </c>
      <c r="AZ82" s="31">
        <v>23.22</v>
      </c>
      <c r="BA82" s="32">
        <v>6.0</v>
      </c>
      <c r="BB82" s="32">
        <v>8.0</v>
      </c>
      <c r="BC82" s="15"/>
      <c r="BD82" s="16"/>
      <c r="BE82" s="17"/>
      <c r="BF82" s="17"/>
      <c r="BG82" s="18"/>
      <c r="BH82" s="19"/>
      <c r="BI82" s="20"/>
      <c r="BJ82" s="20"/>
      <c r="BK82" s="21"/>
      <c r="BL82" s="22"/>
      <c r="BM82" s="23"/>
      <c r="BN82" s="23"/>
      <c r="BO82" s="24"/>
      <c r="BP82" s="25"/>
      <c r="BQ82" s="26"/>
      <c r="BR82" s="26"/>
      <c r="BS82" s="27"/>
      <c r="BT82" s="28"/>
      <c r="BU82" s="29"/>
      <c r="BV82" s="29"/>
      <c r="BW82" s="11">
        <v>267.0</v>
      </c>
      <c r="BX82" s="33">
        <v>29.70499182466</v>
      </c>
      <c r="BY82" s="34">
        <v>9.87646484375</v>
      </c>
    </row>
    <row r="83" ht="12.75" customHeight="1">
      <c r="A83" s="9" t="s">
        <v>269</v>
      </c>
      <c r="B83" s="9" t="s">
        <v>270</v>
      </c>
      <c r="C83" s="10">
        <v>23.16</v>
      </c>
      <c r="D83" s="11">
        <v>1.0</v>
      </c>
      <c r="E83" s="11">
        <v>2.0</v>
      </c>
      <c r="F83" s="11">
        <v>2.0</v>
      </c>
      <c r="G83" s="11">
        <v>4.0</v>
      </c>
      <c r="H83" s="12">
        <v>0.0</v>
      </c>
      <c r="I83" s="12">
        <v>0.0</v>
      </c>
      <c r="J83" s="12">
        <v>0.0</v>
      </c>
      <c r="K83" s="12">
        <v>0.0</v>
      </c>
      <c r="L83" s="12">
        <v>0.0</v>
      </c>
      <c r="M83" s="12">
        <v>0.0</v>
      </c>
      <c r="N83" s="12">
        <v>0.0</v>
      </c>
      <c r="O83" s="12">
        <v>878246.08203125</v>
      </c>
      <c r="P83" s="12">
        <v>0.0</v>
      </c>
      <c r="Q83" s="12">
        <v>0.0</v>
      </c>
      <c r="R83" s="12">
        <v>0.0</v>
      </c>
      <c r="S83" s="13">
        <f t="shared" si="1"/>
        <v>0</v>
      </c>
      <c r="T83" s="13">
        <f t="shared" si="2"/>
        <v>0</v>
      </c>
      <c r="U83" s="13">
        <f t="shared" si="3"/>
        <v>0</v>
      </c>
      <c r="V83" s="13">
        <f t="shared" si="4"/>
        <v>0</v>
      </c>
      <c r="W83" s="13">
        <f t="shared" si="5"/>
        <v>0</v>
      </c>
      <c r="X83" s="13">
        <f t="shared" si="6"/>
        <v>0</v>
      </c>
      <c r="Y83" s="13">
        <f t="shared" si="7"/>
        <v>0</v>
      </c>
      <c r="Z83" s="13">
        <f t="shared" si="8"/>
        <v>0.01847854418</v>
      </c>
      <c r="AA83" s="13">
        <f t="shared" si="9"/>
        <v>0</v>
      </c>
      <c r="AB83" s="13">
        <f t="shared" si="10"/>
        <v>0</v>
      </c>
      <c r="AC83" s="13">
        <f t="shared" si="11"/>
        <v>0</v>
      </c>
      <c r="AD83" s="14">
        <f t="shared" si="12"/>
        <v>0.001679867653</v>
      </c>
      <c r="AE83" s="15"/>
      <c r="AF83" s="16"/>
      <c r="AG83" s="17"/>
      <c r="AH83" s="17"/>
      <c r="AI83" s="18"/>
      <c r="AJ83" s="19"/>
      <c r="AK83" s="20"/>
      <c r="AL83" s="20"/>
      <c r="AM83" s="21"/>
      <c r="AN83" s="22"/>
      <c r="AO83" s="23"/>
      <c r="AP83" s="23"/>
      <c r="AQ83" s="24"/>
      <c r="AR83" s="25"/>
      <c r="AS83" s="26"/>
      <c r="AT83" s="26"/>
      <c r="AU83" s="27"/>
      <c r="AV83" s="28"/>
      <c r="AW83" s="29"/>
      <c r="AX83" s="29"/>
      <c r="AY83" s="30"/>
      <c r="AZ83" s="31"/>
      <c r="BA83" s="32"/>
      <c r="BB83" s="32"/>
      <c r="BC83" s="15"/>
      <c r="BD83" s="16"/>
      <c r="BE83" s="17"/>
      <c r="BF83" s="17"/>
      <c r="BG83" s="18">
        <v>7.03265309333801</v>
      </c>
      <c r="BH83" s="19">
        <v>23.16</v>
      </c>
      <c r="BI83" s="20">
        <v>2.0</v>
      </c>
      <c r="BJ83" s="20">
        <v>4.0</v>
      </c>
      <c r="BK83" s="21"/>
      <c r="BL83" s="22"/>
      <c r="BM83" s="23"/>
      <c r="BN83" s="23"/>
      <c r="BO83" s="24"/>
      <c r="BP83" s="25"/>
      <c r="BQ83" s="26"/>
      <c r="BR83" s="26"/>
      <c r="BS83" s="27"/>
      <c r="BT83" s="28"/>
      <c r="BU83" s="29"/>
      <c r="BV83" s="29"/>
      <c r="BW83" s="11">
        <v>95.0</v>
      </c>
      <c r="BX83" s="33">
        <v>10.67836131466</v>
      </c>
      <c r="BY83" s="34">
        <v>7.18115234375</v>
      </c>
    </row>
    <row r="84" ht="12.75" customHeight="1">
      <c r="A84" s="9" t="s">
        <v>271</v>
      </c>
      <c r="B84" s="9" t="s">
        <v>272</v>
      </c>
      <c r="C84" s="10">
        <v>23.08</v>
      </c>
      <c r="D84" s="11">
        <v>1.0</v>
      </c>
      <c r="E84" s="11">
        <v>10.0</v>
      </c>
      <c r="F84" s="11">
        <v>10.0</v>
      </c>
      <c r="G84" s="11">
        <v>11.0</v>
      </c>
      <c r="H84" s="12">
        <v>0.0</v>
      </c>
      <c r="I84" s="12">
        <v>0.0</v>
      </c>
      <c r="J84" s="12">
        <v>0.0</v>
      </c>
      <c r="K84" s="12">
        <v>1.47093998333333E7</v>
      </c>
      <c r="L84" s="12">
        <v>0.0</v>
      </c>
      <c r="M84" s="12">
        <v>0.0</v>
      </c>
      <c r="N84" s="12">
        <v>0.0</v>
      </c>
      <c r="O84" s="12">
        <v>0.0</v>
      </c>
      <c r="P84" s="12">
        <v>0.0</v>
      </c>
      <c r="Q84" s="12">
        <v>0.0</v>
      </c>
      <c r="R84" s="12">
        <v>0.0</v>
      </c>
      <c r="S84" s="13">
        <f t="shared" si="1"/>
        <v>0</v>
      </c>
      <c r="T84" s="13">
        <f t="shared" si="2"/>
        <v>0</v>
      </c>
      <c r="U84" s="13">
        <f t="shared" si="3"/>
        <v>0</v>
      </c>
      <c r="V84" s="13">
        <f t="shared" si="4"/>
        <v>0.01704113633</v>
      </c>
      <c r="W84" s="13">
        <f t="shared" si="5"/>
        <v>0</v>
      </c>
      <c r="X84" s="13">
        <f t="shared" si="6"/>
        <v>0</v>
      </c>
      <c r="Y84" s="13">
        <f t="shared" si="7"/>
        <v>0</v>
      </c>
      <c r="Z84" s="13">
        <f t="shared" si="8"/>
        <v>0</v>
      </c>
      <c r="AA84" s="13">
        <f t="shared" si="9"/>
        <v>0</v>
      </c>
      <c r="AB84" s="13">
        <f t="shared" si="10"/>
        <v>0</v>
      </c>
      <c r="AC84" s="13">
        <f t="shared" si="11"/>
        <v>0</v>
      </c>
      <c r="AD84" s="14">
        <f t="shared" si="12"/>
        <v>0.001549194212</v>
      </c>
      <c r="AE84" s="15"/>
      <c r="AF84" s="16"/>
      <c r="AG84" s="17"/>
      <c r="AH84" s="17"/>
      <c r="AI84" s="18"/>
      <c r="AJ84" s="19"/>
      <c r="AK84" s="20"/>
      <c r="AL84" s="20"/>
      <c r="AM84" s="21"/>
      <c r="AN84" s="22"/>
      <c r="AO84" s="23"/>
      <c r="AP84" s="23"/>
      <c r="AQ84" s="24">
        <v>34.5129203796387</v>
      </c>
      <c r="AR84" s="25">
        <v>23.08</v>
      </c>
      <c r="AS84" s="26">
        <v>10.0</v>
      </c>
      <c r="AT84" s="26">
        <v>11.0</v>
      </c>
      <c r="AU84" s="27"/>
      <c r="AV84" s="28"/>
      <c r="AW84" s="29"/>
      <c r="AX84" s="29"/>
      <c r="AY84" s="30"/>
      <c r="AZ84" s="31"/>
      <c r="BA84" s="32"/>
      <c r="BB84" s="32"/>
      <c r="BC84" s="15"/>
      <c r="BD84" s="16"/>
      <c r="BE84" s="17"/>
      <c r="BF84" s="17"/>
      <c r="BG84" s="18"/>
      <c r="BH84" s="19"/>
      <c r="BI84" s="20"/>
      <c r="BJ84" s="20"/>
      <c r="BK84" s="21"/>
      <c r="BL84" s="22"/>
      <c r="BM84" s="23"/>
      <c r="BN84" s="23"/>
      <c r="BO84" s="24"/>
      <c r="BP84" s="25"/>
      <c r="BQ84" s="26"/>
      <c r="BR84" s="26"/>
      <c r="BS84" s="27"/>
      <c r="BT84" s="28"/>
      <c r="BU84" s="29"/>
      <c r="BV84" s="29"/>
      <c r="BW84" s="11">
        <v>533.0</v>
      </c>
      <c r="BX84" s="33">
        <v>56.6144072546601</v>
      </c>
      <c r="BY84" s="34">
        <v>6.71240234375</v>
      </c>
    </row>
    <row r="85" ht="12.75" customHeight="1">
      <c r="A85" s="9" t="s">
        <v>273</v>
      </c>
      <c r="B85" s="9" t="s">
        <v>274</v>
      </c>
      <c r="C85" s="10">
        <v>23.08</v>
      </c>
      <c r="D85" s="11">
        <v>3.0</v>
      </c>
      <c r="E85" s="11">
        <v>2.0</v>
      </c>
      <c r="F85" s="11">
        <v>2.0</v>
      </c>
      <c r="G85" s="11">
        <v>4.0</v>
      </c>
      <c r="H85" s="12">
        <v>0.0</v>
      </c>
      <c r="I85" s="12">
        <v>0.0</v>
      </c>
      <c r="J85" s="12">
        <v>0.0</v>
      </c>
      <c r="K85" s="12">
        <v>0.0</v>
      </c>
      <c r="L85" s="12">
        <v>0.0</v>
      </c>
      <c r="M85" s="12">
        <v>0.0</v>
      </c>
      <c r="N85" s="12">
        <v>0.0</v>
      </c>
      <c r="O85" s="12">
        <v>597234.625</v>
      </c>
      <c r="P85" s="12">
        <v>0.0</v>
      </c>
      <c r="Q85" s="12">
        <v>0.0</v>
      </c>
      <c r="R85" s="12">
        <v>0.0</v>
      </c>
      <c r="S85" s="13">
        <f t="shared" si="1"/>
        <v>0</v>
      </c>
      <c r="T85" s="13">
        <f t="shared" si="2"/>
        <v>0</v>
      </c>
      <c r="U85" s="13">
        <f t="shared" si="3"/>
        <v>0</v>
      </c>
      <c r="V85" s="13">
        <f t="shared" si="4"/>
        <v>0</v>
      </c>
      <c r="W85" s="13">
        <f t="shared" si="5"/>
        <v>0</v>
      </c>
      <c r="X85" s="13">
        <f t="shared" si="6"/>
        <v>0</v>
      </c>
      <c r="Y85" s="13">
        <f t="shared" si="7"/>
        <v>0</v>
      </c>
      <c r="Z85" s="13">
        <f t="shared" si="8"/>
        <v>0.01256598422</v>
      </c>
      <c r="AA85" s="13">
        <f t="shared" si="9"/>
        <v>0</v>
      </c>
      <c r="AB85" s="13">
        <f t="shared" si="10"/>
        <v>0</v>
      </c>
      <c r="AC85" s="13">
        <f t="shared" si="11"/>
        <v>0</v>
      </c>
      <c r="AD85" s="14">
        <f t="shared" si="12"/>
        <v>0.001142362202</v>
      </c>
      <c r="AE85" s="15"/>
      <c r="AF85" s="16"/>
      <c r="AG85" s="17"/>
      <c r="AH85" s="17"/>
      <c r="AI85" s="18"/>
      <c r="AJ85" s="19"/>
      <c r="AK85" s="20"/>
      <c r="AL85" s="20"/>
      <c r="AM85" s="21"/>
      <c r="AN85" s="22"/>
      <c r="AO85" s="23"/>
      <c r="AP85" s="23"/>
      <c r="AQ85" s="24"/>
      <c r="AR85" s="25"/>
      <c r="AS85" s="26"/>
      <c r="AT85" s="26"/>
      <c r="AU85" s="27"/>
      <c r="AV85" s="28"/>
      <c r="AW85" s="29"/>
      <c r="AX85" s="29"/>
      <c r="AY85" s="30"/>
      <c r="AZ85" s="31"/>
      <c r="BA85" s="32"/>
      <c r="BB85" s="32"/>
      <c r="BC85" s="15"/>
      <c r="BD85" s="16"/>
      <c r="BE85" s="17"/>
      <c r="BF85" s="17"/>
      <c r="BG85" s="18">
        <v>5.80608224868774</v>
      </c>
      <c r="BH85" s="19">
        <v>23.08</v>
      </c>
      <c r="BI85" s="20">
        <v>2.0</v>
      </c>
      <c r="BJ85" s="20">
        <v>2.0</v>
      </c>
      <c r="BK85" s="21">
        <v>5.71450185775757</v>
      </c>
      <c r="BL85" s="22">
        <v>23.08</v>
      </c>
      <c r="BM85" s="23">
        <v>2.0</v>
      </c>
      <c r="BN85" s="23">
        <v>2.0</v>
      </c>
      <c r="BO85" s="24"/>
      <c r="BP85" s="25"/>
      <c r="BQ85" s="26"/>
      <c r="BR85" s="26"/>
      <c r="BS85" s="27"/>
      <c r="BT85" s="28"/>
      <c r="BU85" s="29"/>
      <c r="BV85" s="29"/>
      <c r="BW85" s="11">
        <v>91.0</v>
      </c>
      <c r="BX85" s="33">
        <v>10.12059629466</v>
      </c>
      <c r="BY85" s="34">
        <v>10.21337890625</v>
      </c>
    </row>
    <row r="86" ht="12.75" customHeight="1">
      <c r="A86" s="9" t="s">
        <v>275</v>
      </c>
      <c r="B86" s="9" t="s">
        <v>276</v>
      </c>
      <c r="C86" s="10">
        <v>22.99</v>
      </c>
      <c r="D86" s="11">
        <v>2.0</v>
      </c>
      <c r="E86" s="11">
        <v>4.0</v>
      </c>
      <c r="F86" s="11">
        <v>5.0</v>
      </c>
      <c r="G86" s="11">
        <v>6.0</v>
      </c>
      <c r="H86" s="12">
        <v>0.0</v>
      </c>
      <c r="I86" s="12">
        <v>0.0</v>
      </c>
      <c r="J86" s="12">
        <v>0.0</v>
      </c>
      <c r="K86" s="12">
        <v>0.0</v>
      </c>
      <c r="L86" s="12">
        <v>0.0</v>
      </c>
      <c r="M86" s="12">
        <v>267659.234375</v>
      </c>
      <c r="N86" s="12">
        <v>679355.0234375</v>
      </c>
      <c r="O86" s="12">
        <v>0.0</v>
      </c>
      <c r="P86" s="12">
        <v>0.0</v>
      </c>
      <c r="Q86" s="12">
        <v>0.0</v>
      </c>
      <c r="R86" s="12">
        <v>0.0</v>
      </c>
      <c r="S86" s="13">
        <f t="shared" si="1"/>
        <v>0</v>
      </c>
      <c r="T86" s="13">
        <f t="shared" si="2"/>
        <v>0</v>
      </c>
      <c r="U86" s="13">
        <f t="shared" si="3"/>
        <v>0</v>
      </c>
      <c r="V86" s="13">
        <f t="shared" si="4"/>
        <v>0</v>
      </c>
      <c r="W86" s="13">
        <f t="shared" si="5"/>
        <v>0</v>
      </c>
      <c r="X86" s="13">
        <f t="shared" si="6"/>
        <v>0.00093238805</v>
      </c>
      <c r="Y86" s="13">
        <f t="shared" si="7"/>
        <v>0.001806866282</v>
      </c>
      <c r="Z86" s="13">
        <f t="shared" si="8"/>
        <v>0</v>
      </c>
      <c r="AA86" s="13">
        <f t="shared" si="9"/>
        <v>0</v>
      </c>
      <c r="AB86" s="13">
        <f t="shared" si="10"/>
        <v>0</v>
      </c>
      <c r="AC86" s="13">
        <f t="shared" si="11"/>
        <v>0</v>
      </c>
      <c r="AD86" s="14">
        <f t="shared" si="12"/>
        <v>0.0002490231211</v>
      </c>
      <c r="AE86" s="15"/>
      <c r="AF86" s="16"/>
      <c r="AG86" s="17"/>
      <c r="AH86" s="17"/>
      <c r="AI86" s="18"/>
      <c r="AJ86" s="19"/>
      <c r="AK86" s="20"/>
      <c r="AL86" s="20"/>
      <c r="AM86" s="21"/>
      <c r="AN86" s="22"/>
      <c r="AO86" s="23"/>
      <c r="AP86" s="23"/>
      <c r="AQ86" s="24"/>
      <c r="AR86" s="25"/>
      <c r="AS86" s="26"/>
      <c r="AT86" s="26"/>
      <c r="AU86" s="27"/>
      <c r="AV86" s="28"/>
      <c r="AW86" s="29"/>
      <c r="AX86" s="29"/>
      <c r="AY86" s="30">
        <v>11.0296633243561</v>
      </c>
      <c r="AZ86" s="31">
        <v>18.39</v>
      </c>
      <c r="BA86" s="32">
        <v>4.0</v>
      </c>
      <c r="BB86" s="32">
        <v>4.0</v>
      </c>
      <c r="BC86" s="15">
        <v>5.66170239448547</v>
      </c>
      <c r="BD86" s="16">
        <v>8.43</v>
      </c>
      <c r="BE86" s="17">
        <v>2.0</v>
      </c>
      <c r="BF86" s="17">
        <v>2.0</v>
      </c>
      <c r="BG86" s="18"/>
      <c r="BH86" s="19"/>
      <c r="BI86" s="20"/>
      <c r="BJ86" s="20"/>
      <c r="BK86" s="21"/>
      <c r="BL86" s="22"/>
      <c r="BM86" s="23"/>
      <c r="BN86" s="23"/>
      <c r="BO86" s="24"/>
      <c r="BP86" s="25"/>
      <c r="BQ86" s="26"/>
      <c r="BR86" s="26"/>
      <c r="BS86" s="27"/>
      <c r="BT86" s="28"/>
      <c r="BU86" s="29"/>
      <c r="BV86" s="29"/>
      <c r="BW86" s="11">
        <v>261.0</v>
      </c>
      <c r="BX86" s="33">
        <v>29.81697665466</v>
      </c>
      <c r="BY86" s="34">
        <v>4.97021484375</v>
      </c>
    </row>
    <row r="87" ht="12.75" customHeight="1">
      <c r="A87" s="9" t="s">
        <v>277</v>
      </c>
      <c r="B87" s="9" t="s">
        <v>278</v>
      </c>
      <c r="C87" s="10">
        <v>22.81</v>
      </c>
      <c r="D87" s="11">
        <v>3.0</v>
      </c>
      <c r="E87" s="11">
        <v>6.0</v>
      </c>
      <c r="F87" s="11">
        <v>6.0</v>
      </c>
      <c r="G87" s="11">
        <v>7.0</v>
      </c>
      <c r="H87" s="12">
        <v>0.0</v>
      </c>
      <c r="I87" s="12">
        <v>0.0</v>
      </c>
      <c r="J87" s="12">
        <v>0.0</v>
      </c>
      <c r="K87" s="12">
        <v>0.0</v>
      </c>
      <c r="L87" s="12">
        <v>3.07017275416667E7</v>
      </c>
      <c r="M87" s="12">
        <v>0.0</v>
      </c>
      <c r="N87" s="12">
        <v>0.0</v>
      </c>
      <c r="O87" s="12">
        <v>0.0</v>
      </c>
      <c r="P87" s="12">
        <v>0.0</v>
      </c>
      <c r="Q87" s="12">
        <v>0.0</v>
      </c>
      <c r="R87" s="12">
        <v>0.0</v>
      </c>
      <c r="S87" s="13">
        <f t="shared" si="1"/>
        <v>0</v>
      </c>
      <c r="T87" s="13">
        <f t="shared" si="2"/>
        <v>0</v>
      </c>
      <c r="U87" s="13">
        <f t="shared" si="3"/>
        <v>0</v>
      </c>
      <c r="V87" s="13">
        <f t="shared" si="4"/>
        <v>0</v>
      </c>
      <c r="W87" s="13">
        <f t="shared" si="5"/>
        <v>0.05474914216</v>
      </c>
      <c r="X87" s="13">
        <f t="shared" si="6"/>
        <v>0</v>
      </c>
      <c r="Y87" s="13">
        <f t="shared" si="7"/>
        <v>0</v>
      </c>
      <c r="Z87" s="13">
        <f t="shared" si="8"/>
        <v>0</v>
      </c>
      <c r="AA87" s="13">
        <f t="shared" si="9"/>
        <v>0</v>
      </c>
      <c r="AB87" s="13">
        <f t="shared" si="10"/>
        <v>0</v>
      </c>
      <c r="AC87" s="13">
        <f t="shared" si="11"/>
        <v>0</v>
      </c>
      <c r="AD87" s="14">
        <f t="shared" si="12"/>
        <v>0.004977194742</v>
      </c>
      <c r="AE87" s="15"/>
      <c r="AF87" s="16"/>
      <c r="AG87" s="17"/>
      <c r="AH87" s="17"/>
      <c r="AI87" s="18"/>
      <c r="AJ87" s="19"/>
      <c r="AK87" s="20"/>
      <c r="AL87" s="20"/>
      <c r="AM87" s="21"/>
      <c r="AN87" s="22"/>
      <c r="AO87" s="23"/>
      <c r="AP87" s="23"/>
      <c r="AQ87" s="24"/>
      <c r="AR87" s="25"/>
      <c r="AS87" s="26"/>
      <c r="AT87" s="26"/>
      <c r="AU87" s="27">
        <v>24.0464663505554</v>
      </c>
      <c r="AV87" s="28">
        <v>22.81</v>
      </c>
      <c r="AW87" s="29">
        <v>6.0</v>
      </c>
      <c r="AX87" s="29">
        <v>7.0</v>
      </c>
      <c r="AY87" s="30"/>
      <c r="AZ87" s="31"/>
      <c r="BA87" s="32"/>
      <c r="BB87" s="32"/>
      <c r="BC87" s="15"/>
      <c r="BD87" s="16"/>
      <c r="BE87" s="17"/>
      <c r="BF87" s="17"/>
      <c r="BG87" s="18"/>
      <c r="BH87" s="19"/>
      <c r="BI87" s="20"/>
      <c r="BJ87" s="20"/>
      <c r="BK87" s="21"/>
      <c r="BL87" s="22"/>
      <c r="BM87" s="23"/>
      <c r="BN87" s="23"/>
      <c r="BO87" s="24"/>
      <c r="BP87" s="25"/>
      <c r="BQ87" s="26"/>
      <c r="BR87" s="26"/>
      <c r="BS87" s="27"/>
      <c r="BT87" s="28"/>
      <c r="BU87" s="29"/>
      <c r="BV87" s="29"/>
      <c r="BW87" s="11">
        <v>263.0</v>
      </c>
      <c r="BX87" s="33">
        <v>29.38595411466</v>
      </c>
      <c r="BY87" s="34">
        <v>5.24951171875</v>
      </c>
    </row>
    <row r="88" ht="12.75" customHeight="1">
      <c r="A88" s="9" t="s">
        <v>279</v>
      </c>
      <c r="B88" s="9" t="s">
        <v>280</v>
      </c>
      <c r="C88" s="10">
        <v>22.81</v>
      </c>
      <c r="D88" s="11">
        <v>1.0</v>
      </c>
      <c r="E88" s="11">
        <v>6.0</v>
      </c>
      <c r="F88" s="11">
        <v>6.0</v>
      </c>
      <c r="G88" s="11">
        <v>9.0</v>
      </c>
      <c r="H88" s="12">
        <v>0.0</v>
      </c>
      <c r="I88" s="12">
        <v>0.0</v>
      </c>
      <c r="J88" s="12">
        <v>0.0</v>
      </c>
      <c r="K88" s="12">
        <v>0.0</v>
      </c>
      <c r="L88" s="12">
        <v>0.0</v>
      </c>
      <c r="M88" s="12">
        <v>6162113.46875</v>
      </c>
      <c r="N88" s="12">
        <v>2858580.4375</v>
      </c>
      <c r="O88" s="12">
        <v>0.0</v>
      </c>
      <c r="P88" s="12">
        <v>0.0</v>
      </c>
      <c r="Q88" s="12">
        <v>0.0</v>
      </c>
      <c r="R88" s="12">
        <v>0.0</v>
      </c>
      <c r="S88" s="13">
        <f t="shared" si="1"/>
        <v>0</v>
      </c>
      <c r="T88" s="13">
        <f t="shared" si="2"/>
        <v>0</v>
      </c>
      <c r="U88" s="13">
        <f t="shared" si="3"/>
        <v>0</v>
      </c>
      <c r="V88" s="13">
        <f t="shared" si="4"/>
        <v>0</v>
      </c>
      <c r="W88" s="13">
        <f t="shared" si="5"/>
        <v>0</v>
      </c>
      <c r="X88" s="13">
        <f t="shared" si="6"/>
        <v>0.02146565567</v>
      </c>
      <c r="Y88" s="13">
        <f t="shared" si="7"/>
        <v>0.007602906327</v>
      </c>
      <c r="Z88" s="13">
        <f t="shared" si="8"/>
        <v>0</v>
      </c>
      <c r="AA88" s="13">
        <f t="shared" si="9"/>
        <v>0</v>
      </c>
      <c r="AB88" s="13">
        <f t="shared" si="10"/>
        <v>0</v>
      </c>
      <c r="AC88" s="13">
        <f t="shared" si="11"/>
        <v>0</v>
      </c>
      <c r="AD88" s="14">
        <f t="shared" si="12"/>
        <v>0.002642596545</v>
      </c>
      <c r="AE88" s="15"/>
      <c r="AF88" s="16"/>
      <c r="AG88" s="17"/>
      <c r="AH88" s="17"/>
      <c r="AI88" s="18"/>
      <c r="AJ88" s="19"/>
      <c r="AK88" s="20"/>
      <c r="AL88" s="20"/>
      <c r="AM88" s="21"/>
      <c r="AN88" s="22"/>
      <c r="AO88" s="23"/>
      <c r="AP88" s="23"/>
      <c r="AQ88" s="24"/>
      <c r="AR88" s="25"/>
      <c r="AS88" s="26"/>
      <c r="AT88" s="26"/>
      <c r="AU88" s="27"/>
      <c r="AV88" s="28"/>
      <c r="AW88" s="29"/>
      <c r="AX88" s="29"/>
      <c r="AY88" s="30">
        <v>14.6942496299744</v>
      </c>
      <c r="AZ88" s="31">
        <v>19.39</v>
      </c>
      <c r="BA88" s="32">
        <v>5.0</v>
      </c>
      <c r="BB88" s="32">
        <v>6.0</v>
      </c>
      <c r="BC88" s="15">
        <v>9.16757154464722</v>
      </c>
      <c r="BD88" s="16">
        <v>11.03</v>
      </c>
      <c r="BE88" s="17">
        <v>3.0</v>
      </c>
      <c r="BF88" s="17">
        <v>3.0</v>
      </c>
      <c r="BG88" s="18"/>
      <c r="BH88" s="19"/>
      <c r="BI88" s="20"/>
      <c r="BJ88" s="20"/>
      <c r="BK88" s="21"/>
      <c r="BL88" s="22"/>
      <c r="BM88" s="23"/>
      <c r="BN88" s="23"/>
      <c r="BO88" s="24"/>
      <c r="BP88" s="25"/>
      <c r="BQ88" s="26"/>
      <c r="BR88" s="26"/>
      <c r="BS88" s="27"/>
      <c r="BT88" s="28"/>
      <c r="BU88" s="29"/>
      <c r="BV88" s="29"/>
      <c r="BW88" s="11">
        <v>263.0</v>
      </c>
      <c r="BX88" s="33">
        <v>29.57905527466</v>
      </c>
      <c r="BY88" s="34">
        <v>10.15478515625</v>
      </c>
    </row>
    <row r="89" ht="12.75" customHeight="1">
      <c r="A89" s="9" t="s">
        <v>281</v>
      </c>
      <c r="B89" s="9" t="s">
        <v>282</v>
      </c>
      <c r="C89" s="10">
        <v>22.69</v>
      </c>
      <c r="D89" s="11">
        <v>1.0</v>
      </c>
      <c r="E89" s="11">
        <v>4.0</v>
      </c>
      <c r="F89" s="11">
        <v>4.0</v>
      </c>
      <c r="G89" s="11">
        <v>4.0</v>
      </c>
      <c r="H89" s="12">
        <v>0.0</v>
      </c>
      <c r="I89" s="12">
        <v>0.0</v>
      </c>
      <c r="J89" s="12">
        <v>0.0</v>
      </c>
      <c r="K89" s="12">
        <v>0.0</v>
      </c>
      <c r="L89" s="12">
        <v>0.0</v>
      </c>
      <c r="M89" s="12">
        <v>0.0</v>
      </c>
      <c r="N89" s="12">
        <v>2536886.5</v>
      </c>
      <c r="O89" s="12">
        <v>0.0</v>
      </c>
      <c r="P89" s="12">
        <v>0.0</v>
      </c>
      <c r="Q89" s="12">
        <v>0.0</v>
      </c>
      <c r="R89" s="12">
        <v>0.0</v>
      </c>
      <c r="S89" s="13">
        <f t="shared" si="1"/>
        <v>0</v>
      </c>
      <c r="T89" s="13">
        <f t="shared" si="2"/>
        <v>0</v>
      </c>
      <c r="U89" s="13">
        <f t="shared" si="3"/>
        <v>0</v>
      </c>
      <c r="V89" s="13">
        <f t="shared" si="4"/>
        <v>0</v>
      </c>
      <c r="W89" s="13">
        <f t="shared" si="5"/>
        <v>0</v>
      </c>
      <c r="X89" s="13">
        <f t="shared" si="6"/>
        <v>0</v>
      </c>
      <c r="Y89" s="13">
        <f t="shared" si="7"/>
        <v>0.006747303721</v>
      </c>
      <c r="Z89" s="13">
        <f t="shared" si="8"/>
        <v>0</v>
      </c>
      <c r="AA89" s="13">
        <f t="shared" si="9"/>
        <v>0</v>
      </c>
      <c r="AB89" s="13">
        <f t="shared" si="10"/>
        <v>0</v>
      </c>
      <c r="AC89" s="13">
        <f t="shared" si="11"/>
        <v>0</v>
      </c>
      <c r="AD89" s="14">
        <f t="shared" si="12"/>
        <v>0.0006133912473</v>
      </c>
      <c r="AE89" s="15"/>
      <c r="AF89" s="16"/>
      <c r="AG89" s="17"/>
      <c r="AH89" s="17"/>
      <c r="AI89" s="18"/>
      <c r="AJ89" s="19"/>
      <c r="AK89" s="20"/>
      <c r="AL89" s="20"/>
      <c r="AM89" s="21"/>
      <c r="AN89" s="22"/>
      <c r="AO89" s="23"/>
      <c r="AP89" s="23"/>
      <c r="AQ89" s="24"/>
      <c r="AR89" s="25"/>
      <c r="AS89" s="26"/>
      <c r="AT89" s="26"/>
      <c r="AU89" s="27"/>
      <c r="AV89" s="28"/>
      <c r="AW89" s="29"/>
      <c r="AX89" s="29"/>
      <c r="AY89" s="30"/>
      <c r="AZ89" s="31"/>
      <c r="BA89" s="32"/>
      <c r="BB89" s="32"/>
      <c r="BC89" s="15">
        <v>12.003123998642</v>
      </c>
      <c r="BD89" s="16">
        <v>22.69</v>
      </c>
      <c r="BE89" s="17">
        <v>4.0</v>
      </c>
      <c r="BF89" s="17">
        <v>4.0</v>
      </c>
      <c r="BG89" s="18"/>
      <c r="BH89" s="19"/>
      <c r="BI89" s="20"/>
      <c r="BJ89" s="20"/>
      <c r="BK89" s="21"/>
      <c r="BL89" s="22"/>
      <c r="BM89" s="23"/>
      <c r="BN89" s="23"/>
      <c r="BO89" s="24"/>
      <c r="BP89" s="25"/>
      <c r="BQ89" s="26"/>
      <c r="BR89" s="26"/>
      <c r="BS89" s="27"/>
      <c r="BT89" s="28"/>
      <c r="BU89" s="29"/>
      <c r="BV89" s="29"/>
      <c r="BW89" s="11">
        <v>216.0</v>
      </c>
      <c r="BX89" s="33">
        <v>23.46778674466</v>
      </c>
      <c r="BY89" s="34">
        <v>8.41162109375</v>
      </c>
    </row>
    <row r="90" ht="12.75" customHeight="1">
      <c r="A90" s="9" t="s">
        <v>283</v>
      </c>
      <c r="B90" s="9" t="s">
        <v>284</v>
      </c>
      <c r="C90" s="10">
        <v>22.69</v>
      </c>
      <c r="D90" s="11">
        <v>1.0</v>
      </c>
      <c r="E90" s="11">
        <v>3.0</v>
      </c>
      <c r="F90" s="11">
        <v>3.0</v>
      </c>
      <c r="G90" s="11">
        <v>4.0</v>
      </c>
      <c r="H90" s="12">
        <v>0.0</v>
      </c>
      <c r="I90" s="12">
        <v>0.0</v>
      </c>
      <c r="J90" s="12">
        <v>0.0</v>
      </c>
      <c r="K90" s="12">
        <v>0.0</v>
      </c>
      <c r="L90" s="12">
        <v>0.0</v>
      </c>
      <c r="M90" s="12">
        <v>0.0</v>
      </c>
      <c r="N90" s="12">
        <v>0.0</v>
      </c>
      <c r="O90" s="12">
        <v>0.0</v>
      </c>
      <c r="P90" s="12">
        <v>3348008.3046875</v>
      </c>
      <c r="Q90" s="12">
        <v>0.0</v>
      </c>
      <c r="R90" s="12">
        <v>0.0</v>
      </c>
      <c r="S90" s="13">
        <f t="shared" si="1"/>
        <v>0</v>
      </c>
      <c r="T90" s="13">
        <f t="shared" si="2"/>
        <v>0</v>
      </c>
      <c r="U90" s="13">
        <f t="shared" si="3"/>
        <v>0</v>
      </c>
      <c r="V90" s="13">
        <f t="shared" si="4"/>
        <v>0</v>
      </c>
      <c r="W90" s="13">
        <f t="shared" si="5"/>
        <v>0</v>
      </c>
      <c r="X90" s="13">
        <f t="shared" si="6"/>
        <v>0</v>
      </c>
      <c r="Y90" s="13">
        <f t="shared" si="7"/>
        <v>0</v>
      </c>
      <c r="Z90" s="13">
        <f t="shared" si="8"/>
        <v>0</v>
      </c>
      <c r="AA90" s="13">
        <f t="shared" si="9"/>
        <v>0.03918477275</v>
      </c>
      <c r="AB90" s="13">
        <f t="shared" si="10"/>
        <v>0</v>
      </c>
      <c r="AC90" s="13">
        <f t="shared" si="11"/>
        <v>0</v>
      </c>
      <c r="AD90" s="14">
        <f t="shared" si="12"/>
        <v>0.003562252068</v>
      </c>
      <c r="AE90" s="15"/>
      <c r="AF90" s="16"/>
      <c r="AG90" s="17"/>
      <c r="AH90" s="17"/>
      <c r="AI90" s="18"/>
      <c r="AJ90" s="19"/>
      <c r="AK90" s="20"/>
      <c r="AL90" s="20"/>
      <c r="AM90" s="21"/>
      <c r="AN90" s="22"/>
      <c r="AO90" s="23"/>
      <c r="AP90" s="23"/>
      <c r="AQ90" s="24"/>
      <c r="AR90" s="25"/>
      <c r="AS90" s="26"/>
      <c r="AT90" s="26"/>
      <c r="AU90" s="27"/>
      <c r="AV90" s="28"/>
      <c r="AW90" s="29"/>
      <c r="AX90" s="29"/>
      <c r="AY90" s="30"/>
      <c r="AZ90" s="31"/>
      <c r="BA90" s="32"/>
      <c r="BB90" s="32"/>
      <c r="BC90" s="15"/>
      <c r="BD90" s="16"/>
      <c r="BE90" s="17"/>
      <c r="BF90" s="17"/>
      <c r="BG90" s="18"/>
      <c r="BH90" s="19"/>
      <c r="BI90" s="20"/>
      <c r="BJ90" s="20"/>
      <c r="BK90" s="21">
        <v>12.7204222679138</v>
      </c>
      <c r="BL90" s="22">
        <v>22.69</v>
      </c>
      <c r="BM90" s="23">
        <v>3.0</v>
      </c>
      <c r="BN90" s="23">
        <v>4.0</v>
      </c>
      <c r="BO90" s="24"/>
      <c r="BP90" s="25"/>
      <c r="BQ90" s="26"/>
      <c r="BR90" s="26"/>
      <c r="BS90" s="27"/>
      <c r="BT90" s="28"/>
      <c r="BU90" s="29"/>
      <c r="BV90" s="29"/>
      <c r="BW90" s="11">
        <v>119.0</v>
      </c>
      <c r="BX90" s="33">
        <v>13.36430914466</v>
      </c>
      <c r="BY90" s="34">
        <v>9.93505859375</v>
      </c>
    </row>
    <row r="91" ht="12.75" customHeight="1">
      <c r="A91" s="9" t="s">
        <v>285</v>
      </c>
      <c r="B91" s="9" t="s">
        <v>286</v>
      </c>
      <c r="C91" s="10">
        <v>22.58</v>
      </c>
      <c r="D91" s="11">
        <v>4.0</v>
      </c>
      <c r="E91" s="11">
        <v>3.0</v>
      </c>
      <c r="F91" s="11">
        <v>3.0</v>
      </c>
      <c r="G91" s="11">
        <v>3.0</v>
      </c>
      <c r="H91" s="12">
        <v>0.0</v>
      </c>
      <c r="I91" s="12">
        <v>0.0</v>
      </c>
      <c r="J91" s="12">
        <v>0.0</v>
      </c>
      <c r="K91" s="12">
        <v>0.0</v>
      </c>
      <c r="L91" s="12">
        <v>0.0</v>
      </c>
      <c r="M91" s="12">
        <v>0.0</v>
      </c>
      <c r="N91" s="12">
        <v>173698.273925781</v>
      </c>
      <c r="O91" s="12">
        <v>0.0</v>
      </c>
      <c r="P91" s="12">
        <v>0.0</v>
      </c>
      <c r="Q91" s="12">
        <v>0.0</v>
      </c>
      <c r="R91" s="12">
        <v>0.0</v>
      </c>
      <c r="S91" s="13">
        <f t="shared" si="1"/>
        <v>0</v>
      </c>
      <c r="T91" s="13">
        <f t="shared" si="2"/>
        <v>0</v>
      </c>
      <c r="U91" s="13">
        <f t="shared" si="3"/>
        <v>0</v>
      </c>
      <c r="V91" s="13">
        <f t="shared" si="4"/>
        <v>0</v>
      </c>
      <c r="W91" s="13">
        <f t="shared" si="5"/>
        <v>0</v>
      </c>
      <c r="X91" s="13">
        <f t="shared" si="6"/>
        <v>0</v>
      </c>
      <c r="Y91" s="13">
        <f t="shared" si="7"/>
        <v>0.0004619816495</v>
      </c>
      <c r="Z91" s="13">
        <f t="shared" si="8"/>
        <v>0</v>
      </c>
      <c r="AA91" s="13">
        <f t="shared" si="9"/>
        <v>0</v>
      </c>
      <c r="AB91" s="13">
        <f t="shared" si="10"/>
        <v>0</v>
      </c>
      <c r="AC91" s="13">
        <f t="shared" si="11"/>
        <v>0</v>
      </c>
      <c r="AD91" s="14">
        <f t="shared" si="12"/>
        <v>0.00004199833177</v>
      </c>
      <c r="AE91" s="15"/>
      <c r="AF91" s="16"/>
      <c r="AG91" s="17"/>
      <c r="AH91" s="17"/>
      <c r="AI91" s="18"/>
      <c r="AJ91" s="19"/>
      <c r="AK91" s="20"/>
      <c r="AL91" s="20"/>
      <c r="AM91" s="21"/>
      <c r="AN91" s="22"/>
      <c r="AO91" s="23"/>
      <c r="AP91" s="23"/>
      <c r="AQ91" s="24"/>
      <c r="AR91" s="25"/>
      <c r="AS91" s="26"/>
      <c r="AT91" s="26"/>
      <c r="AU91" s="27"/>
      <c r="AV91" s="28"/>
      <c r="AW91" s="29"/>
      <c r="AX91" s="29"/>
      <c r="AY91" s="30"/>
      <c r="AZ91" s="31"/>
      <c r="BA91" s="32"/>
      <c r="BB91" s="32"/>
      <c r="BC91" s="15">
        <v>8.62550902366638</v>
      </c>
      <c r="BD91" s="16">
        <v>22.58</v>
      </c>
      <c r="BE91" s="17">
        <v>3.0</v>
      </c>
      <c r="BF91" s="17">
        <v>3.0</v>
      </c>
      <c r="BG91" s="18"/>
      <c r="BH91" s="19"/>
      <c r="BI91" s="20"/>
      <c r="BJ91" s="20"/>
      <c r="BK91" s="21"/>
      <c r="BL91" s="22"/>
      <c r="BM91" s="23"/>
      <c r="BN91" s="23"/>
      <c r="BO91" s="24"/>
      <c r="BP91" s="25"/>
      <c r="BQ91" s="26"/>
      <c r="BR91" s="26"/>
      <c r="BS91" s="27"/>
      <c r="BT91" s="28"/>
      <c r="BU91" s="29"/>
      <c r="BV91" s="29"/>
      <c r="BW91" s="11">
        <v>155.0</v>
      </c>
      <c r="BX91" s="33">
        <v>17.65712851466</v>
      </c>
      <c r="BY91" s="34">
        <v>8.33837890625</v>
      </c>
    </row>
    <row r="92" ht="12.75" customHeight="1">
      <c r="A92" s="9" t="s">
        <v>287</v>
      </c>
      <c r="B92" s="9" t="s">
        <v>288</v>
      </c>
      <c r="C92" s="10">
        <v>22.43</v>
      </c>
      <c r="D92" s="11">
        <v>5.0</v>
      </c>
      <c r="E92" s="11">
        <v>3.0</v>
      </c>
      <c r="F92" s="11">
        <v>3.0</v>
      </c>
      <c r="G92" s="11">
        <v>6.0</v>
      </c>
      <c r="H92" s="12">
        <v>0.0</v>
      </c>
      <c r="I92" s="12">
        <v>0.0</v>
      </c>
      <c r="J92" s="12">
        <v>0.0</v>
      </c>
      <c r="K92" s="12">
        <v>0.0</v>
      </c>
      <c r="L92" s="12">
        <v>0.0</v>
      </c>
      <c r="M92" s="12">
        <v>0.0</v>
      </c>
      <c r="N92" s="12">
        <v>0.0</v>
      </c>
      <c r="O92" s="12">
        <v>224513.001953125</v>
      </c>
      <c r="P92" s="12">
        <v>0.0</v>
      </c>
      <c r="Q92" s="12">
        <v>0.0</v>
      </c>
      <c r="R92" s="12">
        <v>0.0</v>
      </c>
      <c r="S92" s="13">
        <f t="shared" si="1"/>
        <v>0</v>
      </c>
      <c r="T92" s="13">
        <f t="shared" si="2"/>
        <v>0</v>
      </c>
      <c r="U92" s="13">
        <f t="shared" si="3"/>
        <v>0</v>
      </c>
      <c r="V92" s="13">
        <f t="shared" si="4"/>
        <v>0</v>
      </c>
      <c r="W92" s="13">
        <f t="shared" si="5"/>
        <v>0</v>
      </c>
      <c r="X92" s="13">
        <f t="shared" si="6"/>
        <v>0</v>
      </c>
      <c r="Y92" s="13">
        <f t="shared" si="7"/>
        <v>0</v>
      </c>
      <c r="Z92" s="13">
        <f t="shared" si="8"/>
        <v>0.004723816606</v>
      </c>
      <c r="AA92" s="13">
        <f t="shared" si="9"/>
        <v>0</v>
      </c>
      <c r="AB92" s="13">
        <f t="shared" si="10"/>
        <v>0</v>
      </c>
      <c r="AC92" s="13">
        <f t="shared" si="11"/>
        <v>0</v>
      </c>
      <c r="AD92" s="14">
        <f t="shared" si="12"/>
        <v>0.0004294378733</v>
      </c>
      <c r="AE92" s="15"/>
      <c r="AF92" s="16"/>
      <c r="AG92" s="17"/>
      <c r="AH92" s="17"/>
      <c r="AI92" s="18"/>
      <c r="AJ92" s="19"/>
      <c r="AK92" s="20"/>
      <c r="AL92" s="20"/>
      <c r="AM92" s="21"/>
      <c r="AN92" s="22"/>
      <c r="AO92" s="23"/>
      <c r="AP92" s="23"/>
      <c r="AQ92" s="24"/>
      <c r="AR92" s="25"/>
      <c r="AS92" s="26"/>
      <c r="AT92" s="26"/>
      <c r="AU92" s="27"/>
      <c r="AV92" s="28"/>
      <c r="AW92" s="29"/>
      <c r="AX92" s="29"/>
      <c r="AY92" s="30"/>
      <c r="AZ92" s="31"/>
      <c r="BA92" s="32"/>
      <c r="BB92" s="32"/>
      <c r="BC92" s="15"/>
      <c r="BD92" s="16"/>
      <c r="BE92" s="17"/>
      <c r="BF92" s="17"/>
      <c r="BG92" s="18">
        <v>18.2761261463165</v>
      </c>
      <c r="BH92" s="19">
        <v>22.43</v>
      </c>
      <c r="BI92" s="20">
        <v>3.0</v>
      </c>
      <c r="BJ92" s="20">
        <v>6.0</v>
      </c>
      <c r="BK92" s="21"/>
      <c r="BL92" s="22"/>
      <c r="BM92" s="23"/>
      <c r="BN92" s="23"/>
      <c r="BO92" s="24"/>
      <c r="BP92" s="25"/>
      <c r="BQ92" s="26"/>
      <c r="BR92" s="26"/>
      <c r="BS92" s="27"/>
      <c r="BT92" s="28"/>
      <c r="BU92" s="29"/>
      <c r="BV92" s="29"/>
      <c r="BW92" s="11">
        <v>107.0</v>
      </c>
      <c r="BX92" s="33">
        <v>11.75182034466</v>
      </c>
      <c r="BY92" s="34">
        <v>3.81494140625</v>
      </c>
    </row>
    <row r="93" ht="12.75" customHeight="1">
      <c r="A93" s="9" t="s">
        <v>289</v>
      </c>
      <c r="B93" s="9" t="s">
        <v>290</v>
      </c>
      <c r="C93" s="10">
        <v>22.0</v>
      </c>
      <c r="D93" s="11">
        <v>2.0</v>
      </c>
      <c r="E93" s="11">
        <v>3.0</v>
      </c>
      <c r="F93" s="11">
        <v>3.0</v>
      </c>
      <c r="G93" s="11">
        <v>3.0</v>
      </c>
      <c r="H93" s="12">
        <v>0.0</v>
      </c>
      <c r="I93" s="12">
        <v>0.0</v>
      </c>
      <c r="J93" s="12">
        <v>0.0</v>
      </c>
      <c r="K93" s="12">
        <v>0.0</v>
      </c>
      <c r="L93" s="12">
        <v>0.0</v>
      </c>
      <c r="M93" s="12">
        <v>0.0</v>
      </c>
      <c r="N93" s="12">
        <v>2452046.984375</v>
      </c>
      <c r="O93" s="12">
        <v>0.0</v>
      </c>
      <c r="P93" s="12">
        <v>0.0</v>
      </c>
      <c r="Q93" s="12">
        <v>0.0</v>
      </c>
      <c r="R93" s="12">
        <v>0.0</v>
      </c>
      <c r="S93" s="13">
        <f t="shared" si="1"/>
        <v>0</v>
      </c>
      <c r="T93" s="13">
        <f t="shared" si="2"/>
        <v>0</v>
      </c>
      <c r="U93" s="13">
        <f t="shared" si="3"/>
        <v>0</v>
      </c>
      <c r="V93" s="13">
        <f t="shared" si="4"/>
        <v>0</v>
      </c>
      <c r="W93" s="13">
        <f t="shared" si="5"/>
        <v>0</v>
      </c>
      <c r="X93" s="13">
        <f t="shared" si="6"/>
        <v>0</v>
      </c>
      <c r="Y93" s="13">
        <f t="shared" si="7"/>
        <v>0.006521657844</v>
      </c>
      <c r="Z93" s="13">
        <f t="shared" si="8"/>
        <v>0</v>
      </c>
      <c r="AA93" s="13">
        <f t="shared" si="9"/>
        <v>0</v>
      </c>
      <c r="AB93" s="13">
        <f t="shared" si="10"/>
        <v>0</v>
      </c>
      <c r="AC93" s="13">
        <f t="shared" si="11"/>
        <v>0</v>
      </c>
      <c r="AD93" s="14">
        <f t="shared" si="12"/>
        <v>0.0005928779858</v>
      </c>
      <c r="AE93" s="15"/>
      <c r="AF93" s="16"/>
      <c r="AG93" s="17"/>
      <c r="AH93" s="17"/>
      <c r="AI93" s="18"/>
      <c r="AJ93" s="19"/>
      <c r="AK93" s="20"/>
      <c r="AL93" s="20"/>
      <c r="AM93" s="21"/>
      <c r="AN93" s="22"/>
      <c r="AO93" s="23"/>
      <c r="AP93" s="23"/>
      <c r="AQ93" s="24"/>
      <c r="AR93" s="25"/>
      <c r="AS93" s="26"/>
      <c r="AT93" s="26"/>
      <c r="AU93" s="27"/>
      <c r="AV93" s="28"/>
      <c r="AW93" s="29"/>
      <c r="AX93" s="29"/>
      <c r="AY93" s="30"/>
      <c r="AZ93" s="31"/>
      <c r="BA93" s="32"/>
      <c r="BB93" s="32"/>
      <c r="BC93" s="15">
        <v>7.6633985042572</v>
      </c>
      <c r="BD93" s="16">
        <v>22.0</v>
      </c>
      <c r="BE93" s="17">
        <v>3.0</v>
      </c>
      <c r="BF93" s="17">
        <v>3.0</v>
      </c>
      <c r="BG93" s="18"/>
      <c r="BH93" s="19"/>
      <c r="BI93" s="20"/>
      <c r="BJ93" s="20"/>
      <c r="BK93" s="21"/>
      <c r="BL93" s="22"/>
      <c r="BM93" s="23"/>
      <c r="BN93" s="23"/>
      <c r="BO93" s="24"/>
      <c r="BP93" s="25"/>
      <c r="BQ93" s="26"/>
      <c r="BR93" s="26"/>
      <c r="BS93" s="27"/>
      <c r="BT93" s="28"/>
      <c r="BU93" s="29"/>
      <c r="BV93" s="29"/>
      <c r="BW93" s="11">
        <v>150.0</v>
      </c>
      <c r="BX93" s="33">
        <v>17.02671527466</v>
      </c>
      <c r="BY93" s="34">
        <v>8.85107421875</v>
      </c>
    </row>
    <row r="94" ht="12.75" customHeight="1">
      <c r="A94" s="9" t="s">
        <v>291</v>
      </c>
      <c r="B94" s="9" t="s">
        <v>292</v>
      </c>
      <c r="C94" s="10">
        <v>21.93</v>
      </c>
      <c r="D94" s="11">
        <v>2.0</v>
      </c>
      <c r="E94" s="11">
        <v>2.0</v>
      </c>
      <c r="F94" s="11">
        <v>2.0</v>
      </c>
      <c r="G94" s="11">
        <v>2.0</v>
      </c>
      <c r="H94" s="12">
        <v>0.0</v>
      </c>
      <c r="I94" s="12">
        <v>0.0</v>
      </c>
      <c r="J94" s="12">
        <v>0.0</v>
      </c>
      <c r="K94" s="12">
        <v>0.0</v>
      </c>
      <c r="L94" s="12">
        <v>0.0</v>
      </c>
      <c r="M94" s="12">
        <v>0.0</v>
      </c>
      <c r="N94" s="12">
        <v>0.0</v>
      </c>
      <c r="O94" s="12">
        <v>0.0</v>
      </c>
      <c r="P94" s="12">
        <v>0.0</v>
      </c>
      <c r="Q94" s="12">
        <v>0.0</v>
      </c>
      <c r="R94" s="12">
        <v>0.0</v>
      </c>
      <c r="S94" s="13">
        <f t="shared" si="1"/>
        <v>0</v>
      </c>
      <c r="T94" s="13">
        <f t="shared" si="2"/>
        <v>0</v>
      </c>
      <c r="U94" s="13">
        <f t="shared" si="3"/>
        <v>0</v>
      </c>
      <c r="V94" s="13">
        <f t="shared" si="4"/>
        <v>0</v>
      </c>
      <c r="W94" s="13">
        <f t="shared" si="5"/>
        <v>0</v>
      </c>
      <c r="X94" s="13">
        <f t="shared" si="6"/>
        <v>0</v>
      </c>
      <c r="Y94" s="13">
        <f t="shared" si="7"/>
        <v>0</v>
      </c>
      <c r="Z94" s="13">
        <f t="shared" si="8"/>
        <v>0</v>
      </c>
      <c r="AA94" s="13">
        <f t="shared" si="9"/>
        <v>0</v>
      </c>
      <c r="AB94" s="13">
        <f t="shared" si="10"/>
        <v>0</v>
      </c>
      <c r="AC94" s="13">
        <f t="shared" si="11"/>
        <v>0</v>
      </c>
      <c r="AD94" s="14">
        <f t="shared" si="12"/>
        <v>0</v>
      </c>
      <c r="AE94" s="15"/>
      <c r="AF94" s="16"/>
      <c r="AG94" s="17"/>
      <c r="AH94" s="17"/>
      <c r="AI94" s="18"/>
      <c r="AJ94" s="19"/>
      <c r="AK94" s="20"/>
      <c r="AL94" s="20"/>
      <c r="AM94" s="21"/>
      <c r="AN94" s="22"/>
      <c r="AO94" s="23"/>
      <c r="AP94" s="23"/>
      <c r="AQ94" s="24"/>
      <c r="AR94" s="25"/>
      <c r="AS94" s="26"/>
      <c r="AT94" s="26"/>
      <c r="AU94" s="27"/>
      <c r="AV94" s="28"/>
      <c r="AW94" s="29"/>
      <c r="AX94" s="29"/>
      <c r="AY94" s="30">
        <v>5.89737963676453</v>
      </c>
      <c r="AZ94" s="31">
        <v>21.93</v>
      </c>
      <c r="BA94" s="32">
        <v>2.0</v>
      </c>
      <c r="BB94" s="32">
        <v>2.0</v>
      </c>
      <c r="BC94" s="15"/>
      <c r="BD94" s="16"/>
      <c r="BE94" s="17"/>
      <c r="BF94" s="17"/>
      <c r="BG94" s="18"/>
      <c r="BH94" s="19"/>
      <c r="BI94" s="20"/>
      <c r="BJ94" s="20"/>
      <c r="BK94" s="21"/>
      <c r="BL94" s="22"/>
      <c r="BM94" s="23"/>
      <c r="BN94" s="23"/>
      <c r="BO94" s="24"/>
      <c r="BP94" s="25"/>
      <c r="BQ94" s="26"/>
      <c r="BR94" s="26"/>
      <c r="BS94" s="27"/>
      <c r="BT94" s="28"/>
      <c r="BU94" s="29"/>
      <c r="BV94" s="29"/>
      <c r="BW94" s="11">
        <v>114.0</v>
      </c>
      <c r="BX94" s="33">
        <v>13.12043630466</v>
      </c>
      <c r="BY94" s="34">
        <v>4.22119140625</v>
      </c>
    </row>
    <row r="95" ht="12.75" customHeight="1">
      <c r="A95" s="9" t="s">
        <v>293</v>
      </c>
      <c r="B95" s="9" t="s">
        <v>294</v>
      </c>
      <c r="C95" s="10">
        <v>21.78</v>
      </c>
      <c r="D95" s="11">
        <v>2.0</v>
      </c>
      <c r="E95" s="11">
        <v>2.0</v>
      </c>
      <c r="F95" s="11">
        <v>2.0</v>
      </c>
      <c r="G95" s="11">
        <v>2.0</v>
      </c>
      <c r="H95" s="12">
        <v>0.0</v>
      </c>
      <c r="I95" s="12">
        <v>0.0</v>
      </c>
      <c r="J95" s="12">
        <v>0.0</v>
      </c>
      <c r="K95" s="12">
        <v>0.0</v>
      </c>
      <c r="L95" s="12">
        <v>0.0</v>
      </c>
      <c r="M95" s="12">
        <v>0.0</v>
      </c>
      <c r="N95" s="12">
        <v>0.0</v>
      </c>
      <c r="O95" s="12">
        <v>0.0</v>
      </c>
      <c r="P95" s="12">
        <v>0.0</v>
      </c>
      <c r="Q95" s="12">
        <v>0.0</v>
      </c>
      <c r="R95" s="12">
        <v>0.0</v>
      </c>
      <c r="S95" s="13">
        <f t="shared" si="1"/>
        <v>0</v>
      </c>
      <c r="T95" s="13">
        <f t="shared" si="2"/>
        <v>0</v>
      </c>
      <c r="U95" s="13">
        <f t="shared" si="3"/>
        <v>0</v>
      </c>
      <c r="V95" s="13">
        <f t="shared" si="4"/>
        <v>0</v>
      </c>
      <c r="W95" s="13">
        <f t="shared" si="5"/>
        <v>0</v>
      </c>
      <c r="X95" s="13">
        <f t="shared" si="6"/>
        <v>0</v>
      </c>
      <c r="Y95" s="13">
        <f t="shared" si="7"/>
        <v>0</v>
      </c>
      <c r="Z95" s="13">
        <f t="shared" si="8"/>
        <v>0</v>
      </c>
      <c r="AA95" s="13">
        <f t="shared" si="9"/>
        <v>0</v>
      </c>
      <c r="AB95" s="13">
        <f t="shared" si="10"/>
        <v>0</v>
      </c>
      <c r="AC95" s="13">
        <f t="shared" si="11"/>
        <v>0</v>
      </c>
      <c r="AD95" s="14">
        <f t="shared" si="12"/>
        <v>0</v>
      </c>
      <c r="AE95" s="15"/>
      <c r="AF95" s="16"/>
      <c r="AG95" s="17"/>
      <c r="AH95" s="17"/>
      <c r="AI95" s="18"/>
      <c r="AJ95" s="19"/>
      <c r="AK95" s="20"/>
      <c r="AL95" s="20"/>
      <c r="AM95" s="21"/>
      <c r="AN95" s="22"/>
      <c r="AO95" s="23"/>
      <c r="AP95" s="23"/>
      <c r="AQ95" s="24"/>
      <c r="AR95" s="25"/>
      <c r="AS95" s="26"/>
      <c r="AT95" s="26"/>
      <c r="AU95" s="27"/>
      <c r="AV95" s="28"/>
      <c r="AW95" s="29"/>
      <c r="AX95" s="29"/>
      <c r="AY95" s="30"/>
      <c r="AZ95" s="31"/>
      <c r="BA95" s="32"/>
      <c r="BB95" s="32"/>
      <c r="BC95" s="15"/>
      <c r="BD95" s="16"/>
      <c r="BE95" s="17"/>
      <c r="BF95" s="17"/>
      <c r="BG95" s="18"/>
      <c r="BH95" s="19"/>
      <c r="BI95" s="20"/>
      <c r="BJ95" s="20"/>
      <c r="BK95" s="21">
        <v>5.16016435623169</v>
      </c>
      <c r="BL95" s="22">
        <v>21.78</v>
      </c>
      <c r="BM95" s="23">
        <v>2.0</v>
      </c>
      <c r="BN95" s="23">
        <v>2.0</v>
      </c>
      <c r="BO95" s="24"/>
      <c r="BP95" s="25"/>
      <c r="BQ95" s="26"/>
      <c r="BR95" s="26"/>
      <c r="BS95" s="27"/>
      <c r="BT95" s="28"/>
      <c r="BU95" s="29"/>
      <c r="BV95" s="29"/>
      <c r="BW95" s="11">
        <v>101.0</v>
      </c>
      <c r="BX95" s="33">
        <v>11.32595665466</v>
      </c>
      <c r="BY95" s="34">
        <v>9.65673828125</v>
      </c>
    </row>
    <row r="96" ht="12.75" customHeight="1">
      <c r="A96" s="9" t="s">
        <v>295</v>
      </c>
      <c r="B96" s="9" t="s">
        <v>296</v>
      </c>
      <c r="C96" s="10">
        <v>21.46</v>
      </c>
      <c r="D96" s="11">
        <v>1.0</v>
      </c>
      <c r="E96" s="11">
        <v>4.0</v>
      </c>
      <c r="F96" s="11">
        <v>5.0</v>
      </c>
      <c r="G96" s="11">
        <v>7.0</v>
      </c>
      <c r="H96" s="12">
        <v>0.0</v>
      </c>
      <c r="I96" s="12">
        <v>0.0</v>
      </c>
      <c r="J96" s="12">
        <v>0.0</v>
      </c>
      <c r="K96" s="12">
        <v>0.0</v>
      </c>
      <c r="L96" s="12">
        <v>0.0</v>
      </c>
      <c r="M96" s="12">
        <v>7667258.796875</v>
      </c>
      <c r="N96" s="12">
        <v>0.0</v>
      </c>
      <c r="O96" s="12">
        <v>0.0</v>
      </c>
      <c r="P96" s="12">
        <v>0.0</v>
      </c>
      <c r="Q96" s="12">
        <v>0.0</v>
      </c>
      <c r="R96" s="12">
        <v>0.0</v>
      </c>
      <c r="S96" s="13">
        <f t="shared" si="1"/>
        <v>0</v>
      </c>
      <c r="T96" s="13">
        <f t="shared" si="2"/>
        <v>0</v>
      </c>
      <c r="U96" s="13">
        <f t="shared" si="3"/>
        <v>0</v>
      </c>
      <c r="V96" s="13">
        <f t="shared" si="4"/>
        <v>0</v>
      </c>
      <c r="W96" s="13">
        <f t="shared" si="5"/>
        <v>0</v>
      </c>
      <c r="X96" s="13">
        <f t="shared" si="6"/>
        <v>0.02670881315</v>
      </c>
      <c r="Y96" s="13">
        <f t="shared" si="7"/>
        <v>0</v>
      </c>
      <c r="Z96" s="13">
        <f t="shared" si="8"/>
        <v>0</v>
      </c>
      <c r="AA96" s="13">
        <f t="shared" si="9"/>
        <v>0</v>
      </c>
      <c r="AB96" s="13">
        <f t="shared" si="10"/>
        <v>0</v>
      </c>
      <c r="AC96" s="13">
        <f t="shared" si="11"/>
        <v>0</v>
      </c>
      <c r="AD96" s="14">
        <f t="shared" si="12"/>
        <v>0.002428073923</v>
      </c>
      <c r="AE96" s="15"/>
      <c r="AF96" s="16"/>
      <c r="AG96" s="17"/>
      <c r="AH96" s="17"/>
      <c r="AI96" s="18"/>
      <c r="AJ96" s="19"/>
      <c r="AK96" s="20"/>
      <c r="AL96" s="20"/>
      <c r="AM96" s="21"/>
      <c r="AN96" s="22"/>
      <c r="AO96" s="23"/>
      <c r="AP96" s="23"/>
      <c r="AQ96" s="24"/>
      <c r="AR96" s="25"/>
      <c r="AS96" s="26"/>
      <c r="AT96" s="26"/>
      <c r="AU96" s="27"/>
      <c r="AV96" s="28"/>
      <c r="AW96" s="29"/>
      <c r="AX96" s="29"/>
      <c r="AY96" s="30">
        <v>20.5882465839386</v>
      </c>
      <c r="AZ96" s="31">
        <v>21.46</v>
      </c>
      <c r="BA96" s="32">
        <v>5.0</v>
      </c>
      <c r="BB96" s="32">
        <v>7.0</v>
      </c>
      <c r="BC96" s="15"/>
      <c r="BD96" s="16"/>
      <c r="BE96" s="17"/>
      <c r="BF96" s="17"/>
      <c r="BG96" s="18"/>
      <c r="BH96" s="19"/>
      <c r="BI96" s="20"/>
      <c r="BJ96" s="20"/>
      <c r="BK96" s="21"/>
      <c r="BL96" s="22"/>
      <c r="BM96" s="23"/>
      <c r="BN96" s="23"/>
      <c r="BO96" s="24"/>
      <c r="BP96" s="25"/>
      <c r="BQ96" s="26"/>
      <c r="BR96" s="26"/>
      <c r="BS96" s="27"/>
      <c r="BT96" s="28"/>
      <c r="BU96" s="29"/>
      <c r="BV96" s="29"/>
      <c r="BW96" s="11">
        <v>247.0</v>
      </c>
      <c r="BX96" s="33">
        <v>28.28491393466</v>
      </c>
      <c r="BY96" s="34">
        <v>4.89404296875</v>
      </c>
    </row>
    <row r="97" ht="12.75" customHeight="1">
      <c r="A97" s="9" t="s">
        <v>297</v>
      </c>
      <c r="B97" s="9" t="s">
        <v>298</v>
      </c>
      <c r="C97" s="10">
        <v>21.21</v>
      </c>
      <c r="D97" s="11">
        <v>1.0</v>
      </c>
      <c r="E97" s="11">
        <v>5.0</v>
      </c>
      <c r="F97" s="11">
        <v>6.0</v>
      </c>
      <c r="G97" s="11">
        <v>8.0</v>
      </c>
      <c r="H97" s="12">
        <v>0.0</v>
      </c>
      <c r="I97" s="12">
        <v>0.0</v>
      </c>
      <c r="J97" s="12">
        <v>0.0</v>
      </c>
      <c r="K97" s="12">
        <v>0.0</v>
      </c>
      <c r="L97" s="12">
        <v>0.0</v>
      </c>
      <c r="M97" s="12">
        <v>0.0</v>
      </c>
      <c r="N97" s="12">
        <v>4.44525270208333E7</v>
      </c>
      <c r="O97" s="12">
        <v>0.0</v>
      </c>
      <c r="P97" s="12">
        <v>0.0</v>
      </c>
      <c r="Q97" s="12">
        <v>0.0</v>
      </c>
      <c r="R97" s="12">
        <v>0.0</v>
      </c>
      <c r="S97" s="13">
        <f t="shared" si="1"/>
        <v>0</v>
      </c>
      <c r="T97" s="13">
        <f t="shared" si="2"/>
        <v>0</v>
      </c>
      <c r="U97" s="13">
        <f t="shared" si="3"/>
        <v>0</v>
      </c>
      <c r="V97" s="13">
        <f t="shared" si="4"/>
        <v>0</v>
      </c>
      <c r="W97" s="13">
        <f t="shared" si="5"/>
        <v>0</v>
      </c>
      <c r="X97" s="13">
        <f t="shared" si="6"/>
        <v>0</v>
      </c>
      <c r="Y97" s="13">
        <f t="shared" si="7"/>
        <v>0.1182294521</v>
      </c>
      <c r="Z97" s="13">
        <f t="shared" si="8"/>
        <v>0</v>
      </c>
      <c r="AA97" s="13">
        <f t="shared" si="9"/>
        <v>0</v>
      </c>
      <c r="AB97" s="13">
        <f t="shared" si="10"/>
        <v>0</v>
      </c>
      <c r="AC97" s="13">
        <f t="shared" si="11"/>
        <v>0</v>
      </c>
      <c r="AD97" s="14">
        <f t="shared" si="12"/>
        <v>0.01074813201</v>
      </c>
      <c r="AE97" s="15"/>
      <c r="AF97" s="16"/>
      <c r="AG97" s="17"/>
      <c r="AH97" s="17"/>
      <c r="AI97" s="18"/>
      <c r="AJ97" s="19"/>
      <c r="AK97" s="20"/>
      <c r="AL97" s="20"/>
      <c r="AM97" s="21"/>
      <c r="AN97" s="22"/>
      <c r="AO97" s="23"/>
      <c r="AP97" s="23"/>
      <c r="AQ97" s="24"/>
      <c r="AR97" s="25"/>
      <c r="AS97" s="26"/>
      <c r="AT97" s="26"/>
      <c r="AU97" s="27"/>
      <c r="AV97" s="28"/>
      <c r="AW97" s="29"/>
      <c r="AX97" s="29"/>
      <c r="AY97" s="30"/>
      <c r="AZ97" s="31"/>
      <c r="BA97" s="32"/>
      <c r="BB97" s="32"/>
      <c r="BC97" s="15">
        <v>21.2456026077271</v>
      </c>
      <c r="BD97" s="16">
        <v>21.21</v>
      </c>
      <c r="BE97" s="17">
        <v>6.0</v>
      </c>
      <c r="BF97" s="17">
        <v>8.0</v>
      </c>
      <c r="BG97" s="18"/>
      <c r="BH97" s="19"/>
      <c r="BI97" s="20"/>
      <c r="BJ97" s="20"/>
      <c r="BK97" s="21"/>
      <c r="BL97" s="22"/>
      <c r="BM97" s="23"/>
      <c r="BN97" s="23"/>
      <c r="BO97" s="24"/>
      <c r="BP97" s="25"/>
      <c r="BQ97" s="26"/>
      <c r="BR97" s="26"/>
      <c r="BS97" s="27"/>
      <c r="BT97" s="28"/>
      <c r="BU97" s="29"/>
      <c r="BV97" s="29"/>
      <c r="BW97" s="11">
        <v>198.0</v>
      </c>
      <c r="BX97" s="33">
        <v>21.87823885466</v>
      </c>
      <c r="BY97" s="34">
        <v>5.97314453125</v>
      </c>
    </row>
    <row r="98" ht="12.75" customHeight="1">
      <c r="A98" s="9" t="s">
        <v>299</v>
      </c>
      <c r="B98" s="9" t="s">
        <v>300</v>
      </c>
      <c r="C98" s="10">
        <v>21.08</v>
      </c>
      <c r="D98" s="11">
        <v>1.0</v>
      </c>
      <c r="E98" s="11">
        <v>6.0</v>
      </c>
      <c r="F98" s="11">
        <v>7.0</v>
      </c>
      <c r="G98" s="11">
        <v>15.0</v>
      </c>
      <c r="H98" s="12">
        <v>0.0</v>
      </c>
      <c r="I98" s="12">
        <v>0.0</v>
      </c>
      <c r="J98" s="12">
        <v>0.0</v>
      </c>
      <c r="K98" s="12">
        <v>0.0</v>
      </c>
      <c r="L98" s="12">
        <v>1.90050539583333E7</v>
      </c>
      <c r="M98" s="12">
        <v>2.472893425E7</v>
      </c>
      <c r="N98" s="12">
        <v>0.0</v>
      </c>
      <c r="O98" s="12">
        <v>0.0</v>
      </c>
      <c r="P98" s="12">
        <v>0.0</v>
      </c>
      <c r="Q98" s="12">
        <v>0.0</v>
      </c>
      <c r="R98" s="12">
        <v>0.0</v>
      </c>
      <c r="S98" s="13">
        <f t="shared" si="1"/>
        <v>0</v>
      </c>
      <c r="T98" s="13">
        <f t="shared" si="2"/>
        <v>0</v>
      </c>
      <c r="U98" s="13">
        <f t="shared" si="3"/>
        <v>0</v>
      </c>
      <c r="V98" s="13">
        <f t="shared" si="4"/>
        <v>0</v>
      </c>
      <c r="W98" s="13">
        <f t="shared" si="5"/>
        <v>0.03389093983</v>
      </c>
      <c r="X98" s="13">
        <f t="shared" si="6"/>
        <v>0.08614297518</v>
      </c>
      <c r="Y98" s="13">
        <f t="shared" si="7"/>
        <v>0</v>
      </c>
      <c r="Z98" s="13">
        <f t="shared" si="8"/>
        <v>0</v>
      </c>
      <c r="AA98" s="13">
        <f t="shared" si="9"/>
        <v>0</v>
      </c>
      <c r="AB98" s="13">
        <f t="shared" si="10"/>
        <v>0</v>
      </c>
      <c r="AC98" s="13">
        <f t="shared" si="11"/>
        <v>0</v>
      </c>
      <c r="AD98" s="14">
        <f t="shared" si="12"/>
        <v>0.01091217409</v>
      </c>
      <c r="AE98" s="15">
        <v>5.26326513290405</v>
      </c>
      <c r="AF98" s="16">
        <v>6.33</v>
      </c>
      <c r="AG98" s="17">
        <v>2.0</v>
      </c>
      <c r="AH98" s="17">
        <v>2.0</v>
      </c>
      <c r="AI98" s="18"/>
      <c r="AJ98" s="19"/>
      <c r="AK98" s="20"/>
      <c r="AL98" s="20"/>
      <c r="AM98" s="21"/>
      <c r="AN98" s="22"/>
      <c r="AO98" s="23"/>
      <c r="AP98" s="23"/>
      <c r="AQ98" s="24"/>
      <c r="AR98" s="25"/>
      <c r="AS98" s="26"/>
      <c r="AT98" s="26"/>
      <c r="AU98" s="27">
        <v>18.5842416286469</v>
      </c>
      <c r="AV98" s="28">
        <v>21.08</v>
      </c>
      <c r="AW98" s="29">
        <v>7.0</v>
      </c>
      <c r="AX98" s="29">
        <v>7.0</v>
      </c>
      <c r="AY98" s="30">
        <v>16.6660346984863</v>
      </c>
      <c r="AZ98" s="31">
        <v>14.76</v>
      </c>
      <c r="BA98" s="32">
        <v>5.0</v>
      </c>
      <c r="BB98" s="32">
        <v>6.0</v>
      </c>
      <c r="BC98" s="15"/>
      <c r="BD98" s="16"/>
      <c r="BE98" s="17"/>
      <c r="BF98" s="17"/>
      <c r="BG98" s="18"/>
      <c r="BH98" s="19"/>
      <c r="BI98" s="20"/>
      <c r="BJ98" s="20"/>
      <c r="BK98" s="21"/>
      <c r="BL98" s="22"/>
      <c r="BM98" s="23"/>
      <c r="BN98" s="23"/>
      <c r="BO98" s="24"/>
      <c r="BP98" s="25"/>
      <c r="BQ98" s="26"/>
      <c r="BR98" s="26"/>
      <c r="BS98" s="27"/>
      <c r="BT98" s="28"/>
      <c r="BU98" s="29"/>
      <c r="BV98" s="29"/>
      <c r="BW98" s="11">
        <v>332.0</v>
      </c>
      <c r="BX98" s="33">
        <v>36.66536273466</v>
      </c>
      <c r="BY98" s="34">
        <v>8.26513671875</v>
      </c>
    </row>
    <row r="99" ht="12.75" customHeight="1">
      <c r="A99" s="9" t="s">
        <v>301</v>
      </c>
      <c r="B99" s="9" t="s">
        <v>302</v>
      </c>
      <c r="C99" s="10">
        <v>20.59</v>
      </c>
      <c r="D99" s="11">
        <v>3.0</v>
      </c>
      <c r="E99" s="11">
        <v>2.0</v>
      </c>
      <c r="F99" s="11">
        <v>2.0</v>
      </c>
      <c r="G99" s="11">
        <v>2.0</v>
      </c>
      <c r="H99" s="12">
        <v>0.0</v>
      </c>
      <c r="I99" s="12">
        <v>0.0</v>
      </c>
      <c r="J99" s="12">
        <v>0.0</v>
      </c>
      <c r="K99" s="12">
        <v>0.0</v>
      </c>
      <c r="L99" s="12">
        <v>0.0</v>
      </c>
      <c r="M99" s="12">
        <v>0.0</v>
      </c>
      <c r="N99" s="12">
        <v>0.0</v>
      </c>
      <c r="O99" s="12">
        <v>0.0</v>
      </c>
      <c r="P99" s="12">
        <v>509261.741210938</v>
      </c>
      <c r="Q99" s="12">
        <v>0.0</v>
      </c>
      <c r="R99" s="12">
        <v>0.0</v>
      </c>
      <c r="S99" s="13">
        <f t="shared" si="1"/>
        <v>0</v>
      </c>
      <c r="T99" s="13">
        <f t="shared" si="2"/>
        <v>0</v>
      </c>
      <c r="U99" s="13">
        <f t="shared" si="3"/>
        <v>0</v>
      </c>
      <c r="V99" s="13">
        <f t="shared" si="4"/>
        <v>0</v>
      </c>
      <c r="W99" s="13">
        <f t="shared" si="5"/>
        <v>0</v>
      </c>
      <c r="X99" s="13">
        <f t="shared" si="6"/>
        <v>0</v>
      </c>
      <c r="Y99" s="13">
        <f t="shared" si="7"/>
        <v>0</v>
      </c>
      <c r="Z99" s="13">
        <f t="shared" si="8"/>
        <v>0</v>
      </c>
      <c r="AA99" s="13">
        <f t="shared" si="9"/>
        <v>0.005960351285</v>
      </c>
      <c r="AB99" s="13">
        <f t="shared" si="10"/>
        <v>0</v>
      </c>
      <c r="AC99" s="13">
        <f t="shared" si="11"/>
        <v>0</v>
      </c>
      <c r="AD99" s="14">
        <f t="shared" si="12"/>
        <v>0.0005418501168</v>
      </c>
      <c r="AE99" s="15"/>
      <c r="AF99" s="16"/>
      <c r="AG99" s="17"/>
      <c r="AH99" s="17"/>
      <c r="AI99" s="18"/>
      <c r="AJ99" s="19"/>
      <c r="AK99" s="20"/>
      <c r="AL99" s="20"/>
      <c r="AM99" s="21"/>
      <c r="AN99" s="22"/>
      <c r="AO99" s="23"/>
      <c r="AP99" s="23"/>
      <c r="AQ99" s="24"/>
      <c r="AR99" s="25"/>
      <c r="AS99" s="26"/>
      <c r="AT99" s="26"/>
      <c r="AU99" s="27"/>
      <c r="AV99" s="28"/>
      <c r="AW99" s="29"/>
      <c r="AX99" s="29"/>
      <c r="AY99" s="30"/>
      <c r="AZ99" s="31"/>
      <c r="BA99" s="32"/>
      <c r="BB99" s="32"/>
      <c r="BC99" s="15"/>
      <c r="BD99" s="16"/>
      <c r="BE99" s="17"/>
      <c r="BF99" s="17"/>
      <c r="BG99" s="18"/>
      <c r="BH99" s="19"/>
      <c r="BI99" s="20"/>
      <c r="BJ99" s="20"/>
      <c r="BK99" s="21">
        <v>5.36381006240845</v>
      </c>
      <c r="BL99" s="22">
        <v>20.59</v>
      </c>
      <c r="BM99" s="23">
        <v>2.0</v>
      </c>
      <c r="BN99" s="23">
        <v>2.0</v>
      </c>
      <c r="BO99" s="24"/>
      <c r="BP99" s="25"/>
      <c r="BQ99" s="26"/>
      <c r="BR99" s="26"/>
      <c r="BS99" s="27"/>
      <c r="BT99" s="28"/>
      <c r="BU99" s="29"/>
      <c r="BV99" s="29"/>
      <c r="BW99" s="11">
        <v>102.0</v>
      </c>
      <c r="BX99" s="33">
        <v>11.79123498466</v>
      </c>
      <c r="BY99" s="34">
        <v>5.51611328125</v>
      </c>
    </row>
    <row r="100" ht="12.75" customHeight="1">
      <c r="A100" s="9" t="s">
        <v>303</v>
      </c>
      <c r="B100" s="9" t="s">
        <v>304</v>
      </c>
      <c r="C100" s="10">
        <v>20.4</v>
      </c>
      <c r="D100" s="11">
        <v>5.0</v>
      </c>
      <c r="E100" s="11">
        <v>3.0</v>
      </c>
      <c r="F100" s="11">
        <v>4.0</v>
      </c>
      <c r="G100" s="11">
        <v>4.0</v>
      </c>
      <c r="H100" s="12">
        <v>0.0</v>
      </c>
      <c r="I100" s="12">
        <v>0.0</v>
      </c>
      <c r="J100" s="12">
        <v>0.0</v>
      </c>
      <c r="K100" s="12">
        <v>0.0</v>
      </c>
      <c r="L100" s="12">
        <v>0.0</v>
      </c>
      <c r="M100" s="12">
        <v>3142539.77604167</v>
      </c>
      <c r="N100" s="12">
        <v>0.0</v>
      </c>
      <c r="O100" s="12">
        <v>0.0</v>
      </c>
      <c r="P100" s="12">
        <v>0.0</v>
      </c>
      <c r="Q100" s="12">
        <v>0.0</v>
      </c>
      <c r="R100" s="12">
        <v>0.0</v>
      </c>
      <c r="S100" s="13">
        <f t="shared" si="1"/>
        <v>0</v>
      </c>
      <c r="T100" s="13">
        <f t="shared" si="2"/>
        <v>0</v>
      </c>
      <c r="U100" s="13">
        <f t="shared" si="3"/>
        <v>0</v>
      </c>
      <c r="V100" s="13">
        <f t="shared" si="4"/>
        <v>0</v>
      </c>
      <c r="W100" s="13">
        <f t="shared" si="5"/>
        <v>0</v>
      </c>
      <c r="X100" s="13">
        <f t="shared" si="6"/>
        <v>0.01094700334</v>
      </c>
      <c r="Y100" s="13">
        <f t="shared" si="7"/>
        <v>0</v>
      </c>
      <c r="Z100" s="13">
        <f t="shared" si="8"/>
        <v>0</v>
      </c>
      <c r="AA100" s="13">
        <f t="shared" si="9"/>
        <v>0</v>
      </c>
      <c r="AB100" s="13">
        <f t="shared" si="10"/>
        <v>0</v>
      </c>
      <c r="AC100" s="13">
        <f t="shared" si="11"/>
        <v>0</v>
      </c>
      <c r="AD100" s="14">
        <f t="shared" si="12"/>
        <v>0.0009951821222</v>
      </c>
      <c r="AE100" s="15"/>
      <c r="AF100" s="16"/>
      <c r="AG100" s="17"/>
      <c r="AH100" s="17"/>
      <c r="AI100" s="18"/>
      <c r="AJ100" s="19"/>
      <c r="AK100" s="20"/>
      <c r="AL100" s="20"/>
      <c r="AM100" s="21"/>
      <c r="AN100" s="22"/>
      <c r="AO100" s="23"/>
      <c r="AP100" s="23"/>
      <c r="AQ100" s="24"/>
      <c r="AR100" s="25"/>
      <c r="AS100" s="26"/>
      <c r="AT100" s="26"/>
      <c r="AU100" s="27"/>
      <c r="AV100" s="28"/>
      <c r="AW100" s="29"/>
      <c r="AX100" s="29"/>
      <c r="AY100" s="30">
        <v>12.6935198307037</v>
      </c>
      <c r="AZ100" s="31">
        <v>20.4</v>
      </c>
      <c r="BA100" s="32">
        <v>4.0</v>
      </c>
      <c r="BB100" s="32">
        <v>4.0</v>
      </c>
      <c r="BC100" s="15"/>
      <c r="BD100" s="16"/>
      <c r="BE100" s="17"/>
      <c r="BF100" s="17"/>
      <c r="BG100" s="18"/>
      <c r="BH100" s="19"/>
      <c r="BI100" s="20"/>
      <c r="BJ100" s="20"/>
      <c r="BK100" s="21"/>
      <c r="BL100" s="22"/>
      <c r="BM100" s="23"/>
      <c r="BN100" s="23"/>
      <c r="BO100" s="24"/>
      <c r="BP100" s="25"/>
      <c r="BQ100" s="26"/>
      <c r="BR100" s="26"/>
      <c r="BS100" s="27"/>
      <c r="BT100" s="28"/>
      <c r="BU100" s="29"/>
      <c r="BV100" s="29"/>
      <c r="BW100" s="11">
        <v>201.0</v>
      </c>
      <c r="BX100" s="33">
        <v>22.25685025466</v>
      </c>
      <c r="BY100" s="34">
        <v>5.96044921875</v>
      </c>
    </row>
    <row r="101" ht="12.75" customHeight="1">
      <c r="A101" s="9" t="s">
        <v>305</v>
      </c>
      <c r="B101" s="9" t="s">
        <v>306</v>
      </c>
      <c r="C101" s="10">
        <v>20.19</v>
      </c>
      <c r="D101" s="11">
        <v>2.0</v>
      </c>
      <c r="E101" s="11">
        <v>4.0</v>
      </c>
      <c r="F101" s="11">
        <v>4.0</v>
      </c>
      <c r="G101" s="11">
        <v>4.0</v>
      </c>
      <c r="H101" s="12">
        <v>0.0</v>
      </c>
      <c r="I101" s="12">
        <v>0.0</v>
      </c>
      <c r="J101" s="12">
        <v>0.0</v>
      </c>
      <c r="K101" s="12">
        <v>0.0</v>
      </c>
      <c r="L101" s="12">
        <v>0.0</v>
      </c>
      <c r="M101" s="12">
        <v>0.0</v>
      </c>
      <c r="N101" s="12">
        <v>0.0</v>
      </c>
      <c r="O101" s="12">
        <v>833311.328125</v>
      </c>
      <c r="P101" s="12">
        <v>0.0</v>
      </c>
      <c r="Q101" s="12">
        <v>0.0</v>
      </c>
      <c r="R101" s="12">
        <v>0.0</v>
      </c>
      <c r="S101" s="13">
        <f t="shared" si="1"/>
        <v>0</v>
      </c>
      <c r="T101" s="13">
        <f t="shared" si="2"/>
        <v>0</v>
      </c>
      <c r="U101" s="13">
        <f t="shared" si="3"/>
        <v>0</v>
      </c>
      <c r="V101" s="13">
        <f t="shared" si="4"/>
        <v>0</v>
      </c>
      <c r="W101" s="13">
        <f t="shared" si="5"/>
        <v>0</v>
      </c>
      <c r="X101" s="13">
        <f t="shared" si="6"/>
        <v>0</v>
      </c>
      <c r="Y101" s="13">
        <f t="shared" si="7"/>
        <v>0</v>
      </c>
      <c r="Z101" s="13">
        <f t="shared" si="8"/>
        <v>0.01753310434</v>
      </c>
      <c r="AA101" s="13">
        <f t="shared" si="9"/>
        <v>0</v>
      </c>
      <c r="AB101" s="13">
        <f t="shared" si="10"/>
        <v>0</v>
      </c>
      <c r="AC101" s="13">
        <f t="shared" si="11"/>
        <v>0</v>
      </c>
      <c r="AD101" s="14">
        <f t="shared" si="12"/>
        <v>0.001593918577</v>
      </c>
      <c r="AE101" s="15"/>
      <c r="AF101" s="16"/>
      <c r="AG101" s="17"/>
      <c r="AH101" s="17"/>
      <c r="AI101" s="18"/>
      <c r="AJ101" s="19"/>
      <c r="AK101" s="20"/>
      <c r="AL101" s="20"/>
      <c r="AM101" s="21"/>
      <c r="AN101" s="22"/>
      <c r="AO101" s="23"/>
      <c r="AP101" s="23"/>
      <c r="AQ101" s="24"/>
      <c r="AR101" s="25"/>
      <c r="AS101" s="26"/>
      <c r="AT101" s="26"/>
      <c r="AU101" s="27"/>
      <c r="AV101" s="28"/>
      <c r="AW101" s="29"/>
      <c r="AX101" s="29"/>
      <c r="AY101" s="30"/>
      <c r="AZ101" s="31"/>
      <c r="BA101" s="32"/>
      <c r="BB101" s="32"/>
      <c r="BC101" s="15"/>
      <c r="BD101" s="16"/>
      <c r="BE101" s="17"/>
      <c r="BF101" s="17"/>
      <c r="BG101" s="18">
        <v>11.9737727642059</v>
      </c>
      <c r="BH101" s="19">
        <v>20.19</v>
      </c>
      <c r="BI101" s="20">
        <v>4.0</v>
      </c>
      <c r="BJ101" s="20">
        <v>4.0</v>
      </c>
      <c r="BK101" s="21"/>
      <c r="BL101" s="22"/>
      <c r="BM101" s="23"/>
      <c r="BN101" s="23"/>
      <c r="BO101" s="24"/>
      <c r="BP101" s="25"/>
      <c r="BQ101" s="26"/>
      <c r="BR101" s="26"/>
      <c r="BS101" s="27"/>
      <c r="BT101" s="28"/>
      <c r="BU101" s="29"/>
      <c r="BV101" s="29"/>
      <c r="BW101" s="11">
        <v>208.0</v>
      </c>
      <c r="BX101" s="33">
        <v>24.41738789466</v>
      </c>
      <c r="BY101" s="34">
        <v>10.66748046875</v>
      </c>
    </row>
    <row r="102" ht="12.75" customHeight="1">
      <c r="A102" s="9" t="s">
        <v>307</v>
      </c>
      <c r="B102" s="9" t="s">
        <v>308</v>
      </c>
      <c r="C102" s="10">
        <v>20.13</v>
      </c>
      <c r="D102" s="11">
        <v>4.0</v>
      </c>
      <c r="E102" s="11">
        <v>8.0</v>
      </c>
      <c r="F102" s="11">
        <v>8.0</v>
      </c>
      <c r="G102" s="11">
        <v>12.0</v>
      </c>
      <c r="H102" s="12">
        <v>5636826.52083333</v>
      </c>
      <c r="I102" s="12">
        <v>3663693.6875</v>
      </c>
      <c r="J102" s="12">
        <v>5721180.78385417</v>
      </c>
      <c r="K102" s="12">
        <v>0.0</v>
      </c>
      <c r="L102" s="12">
        <v>0.0</v>
      </c>
      <c r="M102" s="12">
        <v>0.0</v>
      </c>
      <c r="N102" s="12">
        <v>0.0</v>
      </c>
      <c r="O102" s="12">
        <v>0.0</v>
      </c>
      <c r="P102" s="12">
        <v>0.0</v>
      </c>
      <c r="Q102" s="12">
        <v>0.0</v>
      </c>
      <c r="R102" s="12">
        <v>0.0</v>
      </c>
      <c r="S102" s="13">
        <f t="shared" si="1"/>
        <v>0.02159738084</v>
      </c>
      <c r="T102" s="13">
        <f t="shared" si="2"/>
        <v>0.006872628995</v>
      </c>
      <c r="U102" s="13">
        <f t="shared" si="3"/>
        <v>0.006111773632</v>
      </c>
      <c r="V102" s="13">
        <f t="shared" si="4"/>
        <v>0</v>
      </c>
      <c r="W102" s="13">
        <f t="shared" si="5"/>
        <v>0</v>
      </c>
      <c r="X102" s="13">
        <f t="shared" si="6"/>
        <v>0</v>
      </c>
      <c r="Y102" s="13">
        <f t="shared" si="7"/>
        <v>0</v>
      </c>
      <c r="Z102" s="13">
        <f t="shared" si="8"/>
        <v>0</v>
      </c>
      <c r="AA102" s="13">
        <f t="shared" si="9"/>
        <v>0</v>
      </c>
      <c r="AB102" s="13">
        <f t="shared" si="10"/>
        <v>0</v>
      </c>
      <c r="AC102" s="13">
        <f t="shared" si="11"/>
        <v>0</v>
      </c>
      <c r="AD102" s="14">
        <f t="shared" si="12"/>
        <v>0.003143798497</v>
      </c>
      <c r="AE102" s="15">
        <v>15.8736202716827</v>
      </c>
      <c r="AF102" s="16">
        <v>13.57</v>
      </c>
      <c r="AG102" s="17">
        <v>5.0</v>
      </c>
      <c r="AH102" s="17">
        <v>5.0</v>
      </c>
      <c r="AI102" s="18">
        <v>5.87089538574219</v>
      </c>
      <c r="AJ102" s="19">
        <v>4.6</v>
      </c>
      <c r="AK102" s="20">
        <v>2.0</v>
      </c>
      <c r="AL102" s="20">
        <v>2.0</v>
      </c>
      <c r="AM102" s="21">
        <v>18.1112914085388</v>
      </c>
      <c r="AN102" s="22">
        <v>13.13</v>
      </c>
      <c r="AO102" s="23">
        <v>4.0</v>
      </c>
      <c r="AP102" s="23">
        <v>5.0</v>
      </c>
      <c r="AQ102" s="24"/>
      <c r="AR102" s="25"/>
      <c r="AS102" s="26"/>
      <c r="AT102" s="26"/>
      <c r="AU102" s="27"/>
      <c r="AV102" s="28"/>
      <c r="AW102" s="29"/>
      <c r="AX102" s="29"/>
      <c r="AY102" s="30"/>
      <c r="AZ102" s="31"/>
      <c r="BA102" s="32"/>
      <c r="BB102" s="32"/>
      <c r="BC102" s="15"/>
      <c r="BD102" s="16"/>
      <c r="BE102" s="17"/>
      <c r="BF102" s="17"/>
      <c r="BG102" s="18"/>
      <c r="BH102" s="19"/>
      <c r="BI102" s="20"/>
      <c r="BJ102" s="20"/>
      <c r="BK102" s="21"/>
      <c r="BL102" s="22"/>
      <c r="BM102" s="23"/>
      <c r="BN102" s="23"/>
      <c r="BO102" s="24"/>
      <c r="BP102" s="25"/>
      <c r="BQ102" s="26"/>
      <c r="BR102" s="26"/>
      <c r="BS102" s="27"/>
      <c r="BT102" s="28"/>
      <c r="BU102" s="29"/>
      <c r="BV102" s="29"/>
      <c r="BW102" s="11">
        <v>457.0</v>
      </c>
      <c r="BX102" s="33">
        <v>49.86587352466</v>
      </c>
      <c r="BY102" s="34">
        <v>7.82568359375</v>
      </c>
    </row>
    <row r="103" ht="12.75" customHeight="1">
      <c r="A103" s="9" t="s">
        <v>309</v>
      </c>
      <c r="B103" s="9" t="s">
        <v>310</v>
      </c>
      <c r="C103" s="10">
        <v>20.0</v>
      </c>
      <c r="D103" s="11">
        <v>4.0</v>
      </c>
      <c r="E103" s="11">
        <v>2.0</v>
      </c>
      <c r="F103" s="11">
        <v>2.0</v>
      </c>
      <c r="G103" s="11">
        <v>2.0</v>
      </c>
      <c r="H103" s="12">
        <v>0.0</v>
      </c>
      <c r="I103" s="12">
        <v>499100.609375</v>
      </c>
      <c r="J103" s="12">
        <v>0.0</v>
      </c>
      <c r="K103" s="12">
        <v>0.0</v>
      </c>
      <c r="L103" s="12">
        <v>0.0</v>
      </c>
      <c r="M103" s="12">
        <v>0.0</v>
      </c>
      <c r="N103" s="12">
        <v>0.0</v>
      </c>
      <c r="O103" s="12">
        <v>0.0</v>
      </c>
      <c r="P103" s="12">
        <v>0.0</v>
      </c>
      <c r="Q103" s="12">
        <v>0.0</v>
      </c>
      <c r="R103" s="12">
        <v>0.0</v>
      </c>
      <c r="S103" s="13">
        <f t="shared" si="1"/>
        <v>0</v>
      </c>
      <c r="T103" s="13">
        <f t="shared" si="2"/>
        <v>0.0009362500285</v>
      </c>
      <c r="U103" s="13">
        <f t="shared" si="3"/>
        <v>0</v>
      </c>
      <c r="V103" s="13">
        <f t="shared" si="4"/>
        <v>0</v>
      </c>
      <c r="W103" s="13">
        <f t="shared" si="5"/>
        <v>0</v>
      </c>
      <c r="X103" s="13">
        <f t="shared" si="6"/>
        <v>0</v>
      </c>
      <c r="Y103" s="13">
        <f t="shared" si="7"/>
        <v>0</v>
      </c>
      <c r="Z103" s="13">
        <f t="shared" si="8"/>
        <v>0</v>
      </c>
      <c r="AA103" s="13">
        <f t="shared" si="9"/>
        <v>0</v>
      </c>
      <c r="AB103" s="13">
        <f t="shared" si="10"/>
        <v>0</v>
      </c>
      <c r="AC103" s="13">
        <f t="shared" si="11"/>
        <v>0</v>
      </c>
      <c r="AD103" s="14">
        <f t="shared" si="12"/>
        <v>0.00008511363895</v>
      </c>
      <c r="AE103" s="15"/>
      <c r="AF103" s="16"/>
      <c r="AG103" s="17"/>
      <c r="AH103" s="17"/>
      <c r="AI103" s="18">
        <v>6.58450269699097</v>
      </c>
      <c r="AJ103" s="19">
        <v>20.0</v>
      </c>
      <c r="AK103" s="20">
        <v>2.0</v>
      </c>
      <c r="AL103" s="20">
        <v>2.0</v>
      </c>
      <c r="AM103" s="21"/>
      <c r="AN103" s="22"/>
      <c r="AO103" s="23"/>
      <c r="AP103" s="23"/>
      <c r="AQ103" s="24"/>
      <c r="AR103" s="25"/>
      <c r="AS103" s="26"/>
      <c r="AT103" s="26"/>
      <c r="AU103" s="27"/>
      <c r="AV103" s="28"/>
      <c r="AW103" s="29"/>
      <c r="AX103" s="29"/>
      <c r="AY103" s="30"/>
      <c r="AZ103" s="31"/>
      <c r="BA103" s="32"/>
      <c r="BB103" s="32"/>
      <c r="BC103" s="15"/>
      <c r="BD103" s="16"/>
      <c r="BE103" s="17"/>
      <c r="BF103" s="17"/>
      <c r="BG103" s="18"/>
      <c r="BH103" s="19"/>
      <c r="BI103" s="20"/>
      <c r="BJ103" s="20"/>
      <c r="BK103" s="21"/>
      <c r="BL103" s="22"/>
      <c r="BM103" s="23"/>
      <c r="BN103" s="23"/>
      <c r="BO103" s="24"/>
      <c r="BP103" s="25"/>
      <c r="BQ103" s="26"/>
      <c r="BR103" s="26"/>
      <c r="BS103" s="27"/>
      <c r="BT103" s="28"/>
      <c r="BU103" s="29"/>
      <c r="BV103" s="29"/>
      <c r="BW103" s="11">
        <v>175.0</v>
      </c>
      <c r="BX103" s="33">
        <v>18.93860024466</v>
      </c>
      <c r="BY103" s="34">
        <v>4.84326171875</v>
      </c>
    </row>
    <row r="104" ht="12.75" customHeight="1">
      <c r="A104" s="9" t="s">
        <v>311</v>
      </c>
      <c r="B104" s="9" t="s">
        <v>312</v>
      </c>
      <c r="C104" s="10">
        <v>20.0</v>
      </c>
      <c r="D104" s="11">
        <v>2.0</v>
      </c>
      <c r="E104" s="11">
        <v>2.0</v>
      </c>
      <c r="F104" s="11">
        <v>2.0</v>
      </c>
      <c r="G104" s="11">
        <v>2.0</v>
      </c>
      <c r="H104" s="12">
        <v>0.0</v>
      </c>
      <c r="I104" s="12">
        <v>0.0</v>
      </c>
      <c r="J104" s="12">
        <v>0.0</v>
      </c>
      <c r="K104" s="12">
        <v>0.0</v>
      </c>
      <c r="L104" s="12">
        <v>0.0</v>
      </c>
      <c r="M104" s="12">
        <v>4412096.5625</v>
      </c>
      <c r="N104" s="12">
        <v>0.0</v>
      </c>
      <c r="O104" s="12">
        <v>0.0</v>
      </c>
      <c r="P104" s="12">
        <v>0.0</v>
      </c>
      <c r="Q104" s="12">
        <v>0.0</v>
      </c>
      <c r="R104" s="12">
        <v>0.0</v>
      </c>
      <c r="S104" s="13">
        <f t="shared" si="1"/>
        <v>0</v>
      </c>
      <c r="T104" s="13">
        <f t="shared" si="2"/>
        <v>0</v>
      </c>
      <c r="U104" s="13">
        <f t="shared" si="3"/>
        <v>0</v>
      </c>
      <c r="V104" s="13">
        <f t="shared" si="4"/>
        <v>0</v>
      </c>
      <c r="W104" s="13">
        <f t="shared" si="5"/>
        <v>0</v>
      </c>
      <c r="X104" s="13">
        <f t="shared" si="6"/>
        <v>0.01536949069</v>
      </c>
      <c r="Y104" s="13">
        <f t="shared" si="7"/>
        <v>0</v>
      </c>
      <c r="Z104" s="13">
        <f t="shared" si="8"/>
        <v>0</v>
      </c>
      <c r="AA104" s="13">
        <f t="shared" si="9"/>
        <v>0</v>
      </c>
      <c r="AB104" s="13">
        <f t="shared" si="10"/>
        <v>0</v>
      </c>
      <c r="AC104" s="13">
        <f t="shared" si="11"/>
        <v>0</v>
      </c>
      <c r="AD104" s="14">
        <f t="shared" si="12"/>
        <v>0.001397226426</v>
      </c>
      <c r="AE104" s="15"/>
      <c r="AF104" s="16"/>
      <c r="AG104" s="17"/>
      <c r="AH104" s="17"/>
      <c r="AI104" s="18"/>
      <c r="AJ104" s="19"/>
      <c r="AK104" s="20"/>
      <c r="AL104" s="20"/>
      <c r="AM104" s="21"/>
      <c r="AN104" s="22"/>
      <c r="AO104" s="23"/>
      <c r="AP104" s="23"/>
      <c r="AQ104" s="24"/>
      <c r="AR104" s="25"/>
      <c r="AS104" s="26"/>
      <c r="AT104" s="26"/>
      <c r="AU104" s="27"/>
      <c r="AV104" s="28"/>
      <c r="AW104" s="29"/>
      <c r="AX104" s="29"/>
      <c r="AY104" s="30">
        <v>6.65745878219604</v>
      </c>
      <c r="AZ104" s="31">
        <v>20.0</v>
      </c>
      <c r="BA104" s="32">
        <v>2.0</v>
      </c>
      <c r="BB104" s="32">
        <v>2.0</v>
      </c>
      <c r="BC104" s="15"/>
      <c r="BD104" s="16"/>
      <c r="BE104" s="17"/>
      <c r="BF104" s="17"/>
      <c r="BG104" s="18"/>
      <c r="BH104" s="19"/>
      <c r="BI104" s="20"/>
      <c r="BJ104" s="20"/>
      <c r="BK104" s="21"/>
      <c r="BL104" s="22"/>
      <c r="BM104" s="23"/>
      <c r="BN104" s="23"/>
      <c r="BO104" s="24"/>
      <c r="BP104" s="25"/>
      <c r="BQ104" s="26"/>
      <c r="BR104" s="26"/>
      <c r="BS104" s="27"/>
      <c r="BT104" s="28"/>
      <c r="BU104" s="29"/>
      <c r="BV104" s="29"/>
      <c r="BW104" s="11">
        <v>160.0</v>
      </c>
      <c r="BX104" s="33">
        <v>17.60127742466</v>
      </c>
      <c r="BY104" s="34">
        <v>7.94287109375</v>
      </c>
    </row>
    <row r="105" ht="12.75" customHeight="1">
      <c r="A105" s="9" t="s">
        <v>313</v>
      </c>
      <c r="B105" s="9" t="s">
        <v>314</v>
      </c>
      <c r="C105" s="10">
        <v>19.48</v>
      </c>
      <c r="D105" s="11">
        <v>1.0</v>
      </c>
      <c r="E105" s="11">
        <v>2.0</v>
      </c>
      <c r="F105" s="11">
        <v>2.0</v>
      </c>
      <c r="G105" s="11">
        <v>3.0</v>
      </c>
      <c r="H105" s="12">
        <v>0.0</v>
      </c>
      <c r="I105" s="12">
        <v>0.0</v>
      </c>
      <c r="J105" s="12">
        <v>0.0</v>
      </c>
      <c r="K105" s="12">
        <v>0.0</v>
      </c>
      <c r="L105" s="12">
        <v>0.0</v>
      </c>
      <c r="M105" s="12">
        <v>0.0</v>
      </c>
      <c r="N105" s="12">
        <v>0.0</v>
      </c>
      <c r="O105" s="12">
        <v>0.0</v>
      </c>
      <c r="P105" s="12">
        <v>314258.52734375</v>
      </c>
      <c r="Q105" s="12">
        <v>0.0</v>
      </c>
      <c r="R105" s="12">
        <v>0.0</v>
      </c>
      <c r="S105" s="13">
        <f t="shared" si="1"/>
        <v>0</v>
      </c>
      <c r="T105" s="13">
        <f t="shared" si="2"/>
        <v>0</v>
      </c>
      <c r="U105" s="13">
        <f t="shared" si="3"/>
        <v>0</v>
      </c>
      <c r="V105" s="13">
        <f t="shared" si="4"/>
        <v>0</v>
      </c>
      <c r="W105" s="13">
        <f t="shared" si="5"/>
        <v>0</v>
      </c>
      <c r="X105" s="13">
        <f t="shared" si="6"/>
        <v>0</v>
      </c>
      <c r="Y105" s="13">
        <f t="shared" si="7"/>
        <v>0</v>
      </c>
      <c r="Z105" s="13">
        <f t="shared" si="8"/>
        <v>0</v>
      </c>
      <c r="AA105" s="13">
        <f t="shared" si="9"/>
        <v>0.003678052101</v>
      </c>
      <c r="AB105" s="13">
        <f t="shared" si="10"/>
        <v>0</v>
      </c>
      <c r="AC105" s="13">
        <f t="shared" si="11"/>
        <v>0</v>
      </c>
      <c r="AD105" s="14">
        <f t="shared" si="12"/>
        <v>0.0003343683728</v>
      </c>
      <c r="AE105" s="15"/>
      <c r="AF105" s="16"/>
      <c r="AG105" s="17"/>
      <c r="AH105" s="17"/>
      <c r="AI105" s="18"/>
      <c r="AJ105" s="19"/>
      <c r="AK105" s="20"/>
      <c r="AL105" s="20"/>
      <c r="AM105" s="21"/>
      <c r="AN105" s="22"/>
      <c r="AO105" s="23"/>
      <c r="AP105" s="23"/>
      <c r="AQ105" s="24"/>
      <c r="AR105" s="25"/>
      <c r="AS105" s="26"/>
      <c r="AT105" s="26"/>
      <c r="AU105" s="27"/>
      <c r="AV105" s="28"/>
      <c r="AW105" s="29"/>
      <c r="AX105" s="29"/>
      <c r="AY105" s="30"/>
      <c r="AZ105" s="31"/>
      <c r="BA105" s="32"/>
      <c r="BB105" s="32"/>
      <c r="BC105" s="15"/>
      <c r="BD105" s="16"/>
      <c r="BE105" s="17"/>
      <c r="BF105" s="17"/>
      <c r="BG105" s="18"/>
      <c r="BH105" s="19"/>
      <c r="BI105" s="20"/>
      <c r="BJ105" s="20"/>
      <c r="BK105" s="21">
        <v>10.6377956867218</v>
      </c>
      <c r="BL105" s="22">
        <v>19.48</v>
      </c>
      <c r="BM105" s="23">
        <v>2.0</v>
      </c>
      <c r="BN105" s="23">
        <v>3.0</v>
      </c>
      <c r="BO105" s="24"/>
      <c r="BP105" s="25"/>
      <c r="BQ105" s="26"/>
      <c r="BR105" s="26"/>
      <c r="BS105" s="27"/>
      <c r="BT105" s="28"/>
      <c r="BU105" s="29"/>
      <c r="BV105" s="29"/>
      <c r="BW105" s="11">
        <v>154.0</v>
      </c>
      <c r="BX105" s="33">
        <v>17.31699743466</v>
      </c>
      <c r="BY105" s="34">
        <v>6.32861328125</v>
      </c>
    </row>
    <row r="106" ht="12.75" customHeight="1">
      <c r="A106" s="9" t="s">
        <v>315</v>
      </c>
      <c r="B106" s="9" t="s">
        <v>316</v>
      </c>
      <c r="C106" s="10">
        <v>19.47</v>
      </c>
      <c r="D106" s="11">
        <v>3.0</v>
      </c>
      <c r="E106" s="11">
        <v>3.0</v>
      </c>
      <c r="F106" s="11">
        <v>3.0</v>
      </c>
      <c r="G106" s="11">
        <v>5.0</v>
      </c>
      <c r="H106" s="12">
        <v>0.0</v>
      </c>
      <c r="I106" s="12">
        <v>0.0</v>
      </c>
      <c r="J106" s="12">
        <v>0.0</v>
      </c>
      <c r="K106" s="12">
        <v>0.0</v>
      </c>
      <c r="L106" s="12">
        <v>0.0</v>
      </c>
      <c r="M106" s="12">
        <v>2789171.31054688</v>
      </c>
      <c r="N106" s="12">
        <v>0.0</v>
      </c>
      <c r="O106" s="12">
        <v>0.0</v>
      </c>
      <c r="P106" s="12">
        <v>0.0</v>
      </c>
      <c r="Q106" s="12">
        <v>0.0</v>
      </c>
      <c r="R106" s="12">
        <v>0.0</v>
      </c>
      <c r="S106" s="13">
        <f t="shared" si="1"/>
        <v>0</v>
      </c>
      <c r="T106" s="13">
        <f t="shared" si="2"/>
        <v>0</v>
      </c>
      <c r="U106" s="13">
        <f t="shared" si="3"/>
        <v>0</v>
      </c>
      <c r="V106" s="13">
        <f t="shared" si="4"/>
        <v>0</v>
      </c>
      <c r="W106" s="13">
        <f t="shared" si="5"/>
        <v>0</v>
      </c>
      <c r="X106" s="13">
        <f t="shared" si="6"/>
        <v>0.009716048114</v>
      </c>
      <c r="Y106" s="13">
        <f t="shared" si="7"/>
        <v>0</v>
      </c>
      <c r="Z106" s="13">
        <f t="shared" si="8"/>
        <v>0</v>
      </c>
      <c r="AA106" s="13">
        <f t="shared" si="9"/>
        <v>0</v>
      </c>
      <c r="AB106" s="13">
        <f t="shared" si="10"/>
        <v>0</v>
      </c>
      <c r="AC106" s="13">
        <f t="shared" si="11"/>
        <v>0</v>
      </c>
      <c r="AD106" s="14">
        <f t="shared" si="12"/>
        <v>0.0008832771013</v>
      </c>
      <c r="AE106" s="15"/>
      <c r="AF106" s="16"/>
      <c r="AG106" s="17"/>
      <c r="AH106" s="17"/>
      <c r="AI106" s="18"/>
      <c r="AJ106" s="19"/>
      <c r="AK106" s="20"/>
      <c r="AL106" s="20"/>
      <c r="AM106" s="21"/>
      <c r="AN106" s="22"/>
      <c r="AO106" s="23"/>
      <c r="AP106" s="23"/>
      <c r="AQ106" s="24"/>
      <c r="AR106" s="25"/>
      <c r="AS106" s="26"/>
      <c r="AT106" s="26"/>
      <c r="AU106" s="27"/>
      <c r="AV106" s="28"/>
      <c r="AW106" s="29"/>
      <c r="AX106" s="29"/>
      <c r="AY106" s="30">
        <v>13.5427196025848</v>
      </c>
      <c r="AZ106" s="31">
        <v>19.47</v>
      </c>
      <c r="BA106" s="32">
        <v>3.0</v>
      </c>
      <c r="BB106" s="32">
        <v>5.0</v>
      </c>
      <c r="BC106" s="15"/>
      <c r="BD106" s="16"/>
      <c r="BE106" s="17"/>
      <c r="BF106" s="17"/>
      <c r="BG106" s="18"/>
      <c r="BH106" s="19"/>
      <c r="BI106" s="20"/>
      <c r="BJ106" s="20"/>
      <c r="BK106" s="21"/>
      <c r="BL106" s="22"/>
      <c r="BM106" s="23"/>
      <c r="BN106" s="23"/>
      <c r="BO106" s="24"/>
      <c r="BP106" s="25"/>
      <c r="BQ106" s="26"/>
      <c r="BR106" s="26"/>
      <c r="BS106" s="27"/>
      <c r="BT106" s="28"/>
      <c r="BU106" s="29"/>
      <c r="BV106" s="29"/>
      <c r="BW106" s="11">
        <v>190.0</v>
      </c>
      <c r="BX106" s="33">
        <v>21.21309815466</v>
      </c>
      <c r="BY106" s="34">
        <v>6.94677734375</v>
      </c>
    </row>
    <row r="107" ht="12.75" customHeight="1">
      <c r="A107" s="9" t="s">
        <v>317</v>
      </c>
      <c r="B107" s="9" t="s">
        <v>318</v>
      </c>
      <c r="C107" s="10">
        <v>19.22</v>
      </c>
      <c r="D107" s="11">
        <v>3.0</v>
      </c>
      <c r="E107" s="11">
        <v>5.0</v>
      </c>
      <c r="F107" s="11">
        <v>6.0</v>
      </c>
      <c r="G107" s="11">
        <v>7.0</v>
      </c>
      <c r="H107" s="12">
        <v>0.0</v>
      </c>
      <c r="I107" s="12">
        <v>0.0</v>
      </c>
      <c r="J107" s="12">
        <v>0.0</v>
      </c>
      <c r="K107" s="12">
        <v>0.0</v>
      </c>
      <c r="L107" s="12">
        <v>0.0</v>
      </c>
      <c r="M107" s="12">
        <v>7459647.9609375</v>
      </c>
      <c r="N107" s="12">
        <v>1386094.1875</v>
      </c>
      <c r="O107" s="12">
        <v>0.0</v>
      </c>
      <c r="P107" s="12">
        <v>0.0</v>
      </c>
      <c r="Q107" s="12">
        <v>0.0</v>
      </c>
      <c r="R107" s="12">
        <v>0.0</v>
      </c>
      <c r="S107" s="13">
        <f t="shared" si="1"/>
        <v>0</v>
      </c>
      <c r="T107" s="13">
        <f t="shared" si="2"/>
        <v>0</v>
      </c>
      <c r="U107" s="13">
        <f t="shared" si="3"/>
        <v>0</v>
      </c>
      <c r="V107" s="13">
        <f t="shared" si="4"/>
        <v>0</v>
      </c>
      <c r="W107" s="13">
        <f t="shared" si="5"/>
        <v>0</v>
      </c>
      <c r="X107" s="13">
        <f t="shared" si="6"/>
        <v>0.02598560305</v>
      </c>
      <c r="Y107" s="13">
        <f t="shared" si="7"/>
        <v>0.003686565587</v>
      </c>
      <c r="Z107" s="13">
        <f t="shared" si="8"/>
        <v>0</v>
      </c>
      <c r="AA107" s="13">
        <f t="shared" si="9"/>
        <v>0</v>
      </c>
      <c r="AB107" s="13">
        <f t="shared" si="10"/>
        <v>0</v>
      </c>
      <c r="AC107" s="13">
        <f t="shared" si="11"/>
        <v>0</v>
      </c>
      <c r="AD107" s="14">
        <f t="shared" si="12"/>
        <v>0.002697469876</v>
      </c>
      <c r="AE107" s="15"/>
      <c r="AF107" s="16"/>
      <c r="AG107" s="17"/>
      <c r="AH107" s="17"/>
      <c r="AI107" s="18"/>
      <c r="AJ107" s="19"/>
      <c r="AK107" s="20"/>
      <c r="AL107" s="20"/>
      <c r="AM107" s="21"/>
      <c r="AN107" s="22"/>
      <c r="AO107" s="23"/>
      <c r="AP107" s="23"/>
      <c r="AQ107" s="24"/>
      <c r="AR107" s="25"/>
      <c r="AS107" s="26"/>
      <c r="AT107" s="26"/>
      <c r="AU107" s="27"/>
      <c r="AV107" s="28"/>
      <c r="AW107" s="29"/>
      <c r="AX107" s="29"/>
      <c r="AY107" s="30">
        <v>14.3765363693237</v>
      </c>
      <c r="AZ107" s="31">
        <v>16.29</v>
      </c>
      <c r="BA107" s="32">
        <v>4.0</v>
      </c>
      <c r="BB107" s="32">
        <v>5.0</v>
      </c>
      <c r="BC107" s="15">
        <v>4.64756894111633</v>
      </c>
      <c r="BD107" s="16">
        <v>6.51</v>
      </c>
      <c r="BE107" s="17">
        <v>2.0</v>
      </c>
      <c r="BF107" s="17">
        <v>2.0</v>
      </c>
      <c r="BG107" s="18"/>
      <c r="BH107" s="19"/>
      <c r="BI107" s="20"/>
      <c r="BJ107" s="20"/>
      <c r="BK107" s="21"/>
      <c r="BL107" s="22"/>
      <c r="BM107" s="23"/>
      <c r="BN107" s="23"/>
      <c r="BO107" s="24"/>
      <c r="BP107" s="25"/>
      <c r="BQ107" s="26"/>
      <c r="BR107" s="26"/>
      <c r="BS107" s="27"/>
      <c r="BT107" s="28"/>
      <c r="BU107" s="29"/>
      <c r="BV107" s="29"/>
      <c r="BW107" s="11">
        <v>307.0</v>
      </c>
      <c r="BX107" s="33">
        <v>33.1348496146599</v>
      </c>
      <c r="BY107" s="34">
        <v>9.12939453125</v>
      </c>
    </row>
    <row r="108" ht="12.75" customHeight="1">
      <c r="A108" s="9" t="s">
        <v>319</v>
      </c>
      <c r="B108" s="9" t="s">
        <v>320</v>
      </c>
      <c r="C108" s="10">
        <v>19.21</v>
      </c>
      <c r="D108" s="11">
        <v>1.0</v>
      </c>
      <c r="E108" s="11">
        <v>3.0</v>
      </c>
      <c r="F108" s="11">
        <v>3.0</v>
      </c>
      <c r="G108" s="11">
        <v>3.0</v>
      </c>
      <c r="H108" s="12">
        <v>0.0</v>
      </c>
      <c r="I108" s="12">
        <v>0.0</v>
      </c>
      <c r="J108" s="12">
        <v>0.0</v>
      </c>
      <c r="K108" s="12">
        <v>0.0</v>
      </c>
      <c r="L108" s="12">
        <v>0.0</v>
      </c>
      <c r="M108" s="12">
        <v>0.0</v>
      </c>
      <c r="N108" s="12">
        <v>0.0</v>
      </c>
      <c r="O108" s="12">
        <v>2269490.609375</v>
      </c>
      <c r="P108" s="12">
        <v>0.0</v>
      </c>
      <c r="Q108" s="12">
        <v>0.0</v>
      </c>
      <c r="R108" s="12">
        <v>0.0</v>
      </c>
      <c r="S108" s="13">
        <f t="shared" si="1"/>
        <v>0</v>
      </c>
      <c r="T108" s="13">
        <f t="shared" si="2"/>
        <v>0</v>
      </c>
      <c r="U108" s="13">
        <f t="shared" si="3"/>
        <v>0</v>
      </c>
      <c r="V108" s="13">
        <f t="shared" si="4"/>
        <v>0</v>
      </c>
      <c r="W108" s="13">
        <f t="shared" si="5"/>
        <v>0</v>
      </c>
      <c r="X108" s="13">
        <f t="shared" si="6"/>
        <v>0</v>
      </c>
      <c r="Y108" s="13">
        <f t="shared" si="7"/>
        <v>0</v>
      </c>
      <c r="Z108" s="13">
        <f t="shared" si="8"/>
        <v>0.04775071971</v>
      </c>
      <c r="AA108" s="13">
        <f t="shared" si="9"/>
        <v>0</v>
      </c>
      <c r="AB108" s="13">
        <f t="shared" si="10"/>
        <v>0</v>
      </c>
      <c r="AC108" s="13">
        <f t="shared" si="11"/>
        <v>0</v>
      </c>
      <c r="AD108" s="14">
        <f t="shared" si="12"/>
        <v>0.004340974519</v>
      </c>
      <c r="AE108" s="15"/>
      <c r="AF108" s="16"/>
      <c r="AG108" s="17"/>
      <c r="AH108" s="17"/>
      <c r="AI108" s="18"/>
      <c r="AJ108" s="19"/>
      <c r="AK108" s="20"/>
      <c r="AL108" s="20"/>
      <c r="AM108" s="21"/>
      <c r="AN108" s="22"/>
      <c r="AO108" s="23"/>
      <c r="AP108" s="23"/>
      <c r="AQ108" s="24"/>
      <c r="AR108" s="25"/>
      <c r="AS108" s="26"/>
      <c r="AT108" s="26"/>
      <c r="AU108" s="27"/>
      <c r="AV108" s="28"/>
      <c r="AW108" s="29"/>
      <c r="AX108" s="29"/>
      <c r="AY108" s="30"/>
      <c r="AZ108" s="31"/>
      <c r="BA108" s="32"/>
      <c r="BB108" s="32"/>
      <c r="BC108" s="15"/>
      <c r="BD108" s="16"/>
      <c r="BE108" s="17"/>
      <c r="BF108" s="17"/>
      <c r="BG108" s="18">
        <v>7.67622804641724</v>
      </c>
      <c r="BH108" s="19">
        <v>19.21</v>
      </c>
      <c r="BI108" s="20">
        <v>3.0</v>
      </c>
      <c r="BJ108" s="20">
        <v>3.0</v>
      </c>
      <c r="BK108" s="21"/>
      <c r="BL108" s="22"/>
      <c r="BM108" s="23"/>
      <c r="BN108" s="23"/>
      <c r="BO108" s="24"/>
      <c r="BP108" s="25"/>
      <c r="BQ108" s="26"/>
      <c r="BR108" s="26"/>
      <c r="BS108" s="27"/>
      <c r="BT108" s="28"/>
      <c r="BU108" s="29"/>
      <c r="BV108" s="29"/>
      <c r="BW108" s="11">
        <v>177.0</v>
      </c>
      <c r="BX108" s="33">
        <v>19.44956449466</v>
      </c>
      <c r="BY108" s="34">
        <v>7.70849609375</v>
      </c>
    </row>
    <row r="109" ht="12.75" customHeight="1">
      <c r="A109" s="9" t="s">
        <v>321</v>
      </c>
      <c r="B109" s="9" t="s">
        <v>322</v>
      </c>
      <c r="C109" s="10">
        <v>19.01</v>
      </c>
      <c r="D109" s="11">
        <v>4.0</v>
      </c>
      <c r="E109" s="11">
        <v>2.0</v>
      </c>
      <c r="F109" s="11">
        <v>2.0</v>
      </c>
      <c r="G109" s="11">
        <v>2.0</v>
      </c>
      <c r="H109" s="12">
        <v>0.0</v>
      </c>
      <c r="I109" s="12">
        <v>0.0</v>
      </c>
      <c r="J109" s="12">
        <v>0.0</v>
      </c>
      <c r="K109" s="12">
        <v>0.0</v>
      </c>
      <c r="L109" s="12">
        <v>0.0</v>
      </c>
      <c r="M109" s="12">
        <v>0.0</v>
      </c>
      <c r="N109" s="12">
        <v>0.0</v>
      </c>
      <c r="O109" s="12">
        <v>0.0</v>
      </c>
      <c r="P109" s="12">
        <v>825963.62109375</v>
      </c>
      <c r="Q109" s="12">
        <v>0.0</v>
      </c>
      <c r="R109" s="12">
        <v>0.0</v>
      </c>
      <c r="S109" s="13">
        <f t="shared" si="1"/>
        <v>0</v>
      </c>
      <c r="T109" s="13">
        <f t="shared" si="2"/>
        <v>0</v>
      </c>
      <c r="U109" s="13">
        <f t="shared" si="3"/>
        <v>0</v>
      </c>
      <c r="V109" s="13">
        <f t="shared" si="4"/>
        <v>0</v>
      </c>
      <c r="W109" s="13">
        <f t="shared" si="5"/>
        <v>0</v>
      </c>
      <c r="X109" s="13">
        <f t="shared" si="6"/>
        <v>0</v>
      </c>
      <c r="Y109" s="13">
        <f t="shared" si="7"/>
        <v>0</v>
      </c>
      <c r="Z109" s="13">
        <f t="shared" si="8"/>
        <v>0</v>
      </c>
      <c r="AA109" s="13">
        <f t="shared" si="9"/>
        <v>0.009667000153</v>
      </c>
      <c r="AB109" s="13">
        <f t="shared" si="10"/>
        <v>0</v>
      </c>
      <c r="AC109" s="13">
        <f t="shared" si="11"/>
        <v>0</v>
      </c>
      <c r="AD109" s="14">
        <f t="shared" si="12"/>
        <v>0.0008788181958</v>
      </c>
      <c r="AE109" s="15"/>
      <c r="AF109" s="16"/>
      <c r="AG109" s="17"/>
      <c r="AH109" s="17"/>
      <c r="AI109" s="18"/>
      <c r="AJ109" s="19"/>
      <c r="AK109" s="20"/>
      <c r="AL109" s="20"/>
      <c r="AM109" s="21"/>
      <c r="AN109" s="22"/>
      <c r="AO109" s="23"/>
      <c r="AP109" s="23"/>
      <c r="AQ109" s="24"/>
      <c r="AR109" s="25"/>
      <c r="AS109" s="26"/>
      <c r="AT109" s="26"/>
      <c r="AU109" s="27"/>
      <c r="AV109" s="28"/>
      <c r="AW109" s="29"/>
      <c r="AX109" s="29"/>
      <c r="AY109" s="30"/>
      <c r="AZ109" s="31"/>
      <c r="BA109" s="32"/>
      <c r="BB109" s="32"/>
      <c r="BC109" s="15"/>
      <c r="BD109" s="16"/>
      <c r="BE109" s="17"/>
      <c r="BF109" s="17"/>
      <c r="BG109" s="18"/>
      <c r="BH109" s="19"/>
      <c r="BI109" s="20"/>
      <c r="BJ109" s="20"/>
      <c r="BK109" s="21">
        <v>7.43864989280701</v>
      </c>
      <c r="BL109" s="22">
        <v>19.01</v>
      </c>
      <c r="BM109" s="23">
        <v>2.0</v>
      </c>
      <c r="BN109" s="23">
        <v>2.0</v>
      </c>
      <c r="BO109" s="24"/>
      <c r="BP109" s="25"/>
      <c r="BQ109" s="26"/>
      <c r="BR109" s="26"/>
      <c r="BS109" s="27"/>
      <c r="BT109" s="28"/>
      <c r="BU109" s="29"/>
      <c r="BV109" s="29"/>
      <c r="BW109" s="11">
        <v>121.0</v>
      </c>
      <c r="BX109" s="33">
        <v>14.12235537466</v>
      </c>
      <c r="BY109" s="34">
        <v>9.56884765625</v>
      </c>
    </row>
    <row r="110" ht="12.75" customHeight="1">
      <c r="A110" s="9" t="s">
        <v>323</v>
      </c>
      <c r="B110" s="9" t="s">
        <v>324</v>
      </c>
      <c r="C110" s="10">
        <v>18.69</v>
      </c>
      <c r="D110" s="11">
        <v>5.0</v>
      </c>
      <c r="E110" s="11">
        <v>2.0</v>
      </c>
      <c r="F110" s="11">
        <v>2.0</v>
      </c>
      <c r="G110" s="11">
        <v>3.0</v>
      </c>
      <c r="H110" s="12">
        <v>0.0</v>
      </c>
      <c r="I110" s="12">
        <v>0.0</v>
      </c>
      <c r="J110" s="12">
        <v>0.0</v>
      </c>
      <c r="K110" s="12">
        <v>0.0</v>
      </c>
      <c r="L110" s="12">
        <v>0.0</v>
      </c>
      <c r="M110" s="12">
        <v>0.0</v>
      </c>
      <c r="N110" s="12">
        <v>0.0</v>
      </c>
      <c r="O110" s="12">
        <v>241745.063476563</v>
      </c>
      <c r="P110" s="12">
        <v>0.0</v>
      </c>
      <c r="Q110" s="12">
        <v>0.0</v>
      </c>
      <c r="R110" s="12">
        <v>0.0</v>
      </c>
      <c r="S110" s="13">
        <f t="shared" si="1"/>
        <v>0</v>
      </c>
      <c r="T110" s="13">
        <f t="shared" si="2"/>
        <v>0</v>
      </c>
      <c r="U110" s="13">
        <f t="shared" si="3"/>
        <v>0</v>
      </c>
      <c r="V110" s="13">
        <f t="shared" si="4"/>
        <v>0</v>
      </c>
      <c r="W110" s="13">
        <f t="shared" si="5"/>
        <v>0</v>
      </c>
      <c r="X110" s="13">
        <f t="shared" si="6"/>
        <v>0</v>
      </c>
      <c r="Y110" s="13">
        <f t="shared" si="7"/>
        <v>0</v>
      </c>
      <c r="Z110" s="13">
        <f t="shared" si="8"/>
        <v>0.005086384019</v>
      </c>
      <c r="AA110" s="13">
        <f t="shared" si="9"/>
        <v>0</v>
      </c>
      <c r="AB110" s="13">
        <f t="shared" si="10"/>
        <v>0</v>
      </c>
      <c r="AC110" s="13">
        <f t="shared" si="11"/>
        <v>0</v>
      </c>
      <c r="AD110" s="14">
        <f t="shared" si="12"/>
        <v>0.0004623985472</v>
      </c>
      <c r="AE110" s="15"/>
      <c r="AF110" s="16"/>
      <c r="AG110" s="17"/>
      <c r="AH110" s="17"/>
      <c r="AI110" s="18"/>
      <c r="AJ110" s="19"/>
      <c r="AK110" s="20"/>
      <c r="AL110" s="20"/>
      <c r="AM110" s="21"/>
      <c r="AN110" s="22"/>
      <c r="AO110" s="23"/>
      <c r="AP110" s="23"/>
      <c r="AQ110" s="24"/>
      <c r="AR110" s="25"/>
      <c r="AS110" s="26"/>
      <c r="AT110" s="26"/>
      <c r="AU110" s="27"/>
      <c r="AV110" s="28"/>
      <c r="AW110" s="29"/>
      <c r="AX110" s="29"/>
      <c r="AY110" s="30"/>
      <c r="AZ110" s="31"/>
      <c r="BA110" s="32"/>
      <c r="BB110" s="32"/>
      <c r="BC110" s="15"/>
      <c r="BD110" s="16"/>
      <c r="BE110" s="17"/>
      <c r="BF110" s="17"/>
      <c r="BG110" s="18">
        <v>8.3007493019104</v>
      </c>
      <c r="BH110" s="19">
        <v>18.69</v>
      </c>
      <c r="BI110" s="20">
        <v>2.0</v>
      </c>
      <c r="BJ110" s="20">
        <v>3.0</v>
      </c>
      <c r="BK110" s="21"/>
      <c r="BL110" s="22"/>
      <c r="BM110" s="23"/>
      <c r="BN110" s="23"/>
      <c r="BO110" s="24"/>
      <c r="BP110" s="25"/>
      <c r="BQ110" s="26"/>
      <c r="BR110" s="26"/>
      <c r="BS110" s="27"/>
      <c r="BT110" s="28"/>
      <c r="BU110" s="29"/>
      <c r="BV110" s="29"/>
      <c r="BW110" s="11">
        <v>107.0</v>
      </c>
      <c r="BX110" s="33">
        <v>11.86105943466</v>
      </c>
      <c r="BY110" s="34">
        <v>5.07177734375</v>
      </c>
    </row>
    <row r="111" ht="12.75" customHeight="1">
      <c r="A111" s="9" t="s">
        <v>325</v>
      </c>
      <c r="B111" s="9" t="s">
        <v>326</v>
      </c>
      <c r="C111" s="10">
        <v>18.65</v>
      </c>
      <c r="D111" s="11">
        <v>3.0</v>
      </c>
      <c r="E111" s="11">
        <v>3.0</v>
      </c>
      <c r="F111" s="11">
        <v>3.0</v>
      </c>
      <c r="G111" s="11">
        <v>4.0</v>
      </c>
      <c r="H111" s="12">
        <v>0.0</v>
      </c>
      <c r="I111" s="12">
        <v>0.0</v>
      </c>
      <c r="J111" s="12">
        <v>0.0</v>
      </c>
      <c r="K111" s="12">
        <v>0.0</v>
      </c>
      <c r="L111" s="12">
        <v>0.0</v>
      </c>
      <c r="M111" s="12">
        <v>0.0</v>
      </c>
      <c r="N111" s="12">
        <v>6813514.921875</v>
      </c>
      <c r="O111" s="12">
        <v>0.0</v>
      </c>
      <c r="P111" s="12">
        <v>0.0</v>
      </c>
      <c r="Q111" s="12">
        <v>0.0</v>
      </c>
      <c r="R111" s="12">
        <v>0.0</v>
      </c>
      <c r="S111" s="13">
        <f t="shared" si="1"/>
        <v>0</v>
      </c>
      <c r="T111" s="13">
        <f t="shared" si="2"/>
        <v>0</v>
      </c>
      <c r="U111" s="13">
        <f t="shared" si="3"/>
        <v>0</v>
      </c>
      <c r="V111" s="13">
        <f t="shared" si="4"/>
        <v>0</v>
      </c>
      <c r="W111" s="13">
        <f t="shared" si="5"/>
        <v>0</v>
      </c>
      <c r="X111" s="13">
        <f t="shared" si="6"/>
        <v>0</v>
      </c>
      <c r="Y111" s="13">
        <f t="shared" si="7"/>
        <v>0.01812176248</v>
      </c>
      <c r="Z111" s="13">
        <f t="shared" si="8"/>
        <v>0</v>
      </c>
      <c r="AA111" s="13">
        <f t="shared" si="9"/>
        <v>0</v>
      </c>
      <c r="AB111" s="13">
        <f t="shared" si="10"/>
        <v>0</v>
      </c>
      <c r="AC111" s="13">
        <f t="shared" si="11"/>
        <v>0</v>
      </c>
      <c r="AD111" s="14">
        <f t="shared" si="12"/>
        <v>0.001647432952</v>
      </c>
      <c r="AE111" s="15"/>
      <c r="AF111" s="16"/>
      <c r="AG111" s="17"/>
      <c r="AH111" s="17"/>
      <c r="AI111" s="18"/>
      <c r="AJ111" s="19"/>
      <c r="AK111" s="20"/>
      <c r="AL111" s="20"/>
      <c r="AM111" s="21"/>
      <c r="AN111" s="22"/>
      <c r="AO111" s="23"/>
      <c r="AP111" s="23"/>
      <c r="AQ111" s="24"/>
      <c r="AR111" s="25"/>
      <c r="AS111" s="26"/>
      <c r="AT111" s="26"/>
      <c r="AU111" s="27"/>
      <c r="AV111" s="28"/>
      <c r="AW111" s="29"/>
      <c r="AX111" s="29"/>
      <c r="AY111" s="30"/>
      <c r="AZ111" s="31"/>
      <c r="BA111" s="32"/>
      <c r="BB111" s="32"/>
      <c r="BC111" s="15">
        <v>12.9108738899231</v>
      </c>
      <c r="BD111" s="16">
        <v>18.65</v>
      </c>
      <c r="BE111" s="17">
        <v>3.0</v>
      </c>
      <c r="BF111" s="17">
        <v>4.0</v>
      </c>
      <c r="BG111" s="18"/>
      <c r="BH111" s="19"/>
      <c r="BI111" s="20"/>
      <c r="BJ111" s="20"/>
      <c r="BK111" s="21"/>
      <c r="BL111" s="22"/>
      <c r="BM111" s="23"/>
      <c r="BN111" s="23"/>
      <c r="BO111" s="24"/>
      <c r="BP111" s="25"/>
      <c r="BQ111" s="26"/>
      <c r="BR111" s="26"/>
      <c r="BS111" s="27"/>
      <c r="BT111" s="28"/>
      <c r="BU111" s="29"/>
      <c r="BV111" s="29"/>
      <c r="BW111" s="11">
        <v>193.0</v>
      </c>
      <c r="BX111" s="33">
        <v>23.12009117466</v>
      </c>
      <c r="BY111" s="34">
        <v>11.47314453125</v>
      </c>
    </row>
    <row r="112" ht="12.75" customHeight="1">
      <c r="A112" s="9" t="s">
        <v>327</v>
      </c>
      <c r="B112" s="9" t="s">
        <v>328</v>
      </c>
      <c r="C112" s="10">
        <v>18.55</v>
      </c>
      <c r="D112" s="11">
        <v>2.0</v>
      </c>
      <c r="E112" s="11">
        <v>2.0</v>
      </c>
      <c r="F112" s="11">
        <v>2.0</v>
      </c>
      <c r="G112" s="11">
        <v>4.0</v>
      </c>
      <c r="H112" s="12">
        <v>0.0</v>
      </c>
      <c r="I112" s="12">
        <v>0.0</v>
      </c>
      <c r="J112" s="12">
        <v>0.0</v>
      </c>
      <c r="K112" s="12">
        <v>0.0</v>
      </c>
      <c r="L112" s="12">
        <v>0.0</v>
      </c>
      <c r="M112" s="12">
        <v>0.0</v>
      </c>
      <c r="N112" s="12">
        <v>0.0</v>
      </c>
      <c r="O112" s="12">
        <v>0.0</v>
      </c>
      <c r="P112" s="12">
        <v>0.0</v>
      </c>
      <c r="Q112" s="12">
        <v>0.0</v>
      </c>
      <c r="R112" s="12">
        <v>1570980.58984375</v>
      </c>
      <c r="S112" s="13">
        <f t="shared" si="1"/>
        <v>0</v>
      </c>
      <c r="T112" s="13">
        <f t="shared" si="2"/>
        <v>0</v>
      </c>
      <c r="U112" s="13">
        <f t="shared" si="3"/>
        <v>0</v>
      </c>
      <c r="V112" s="13">
        <f t="shared" si="4"/>
        <v>0</v>
      </c>
      <c r="W112" s="13">
        <f t="shared" si="5"/>
        <v>0</v>
      </c>
      <c r="X112" s="13">
        <f t="shared" si="6"/>
        <v>0</v>
      </c>
      <c r="Y112" s="13">
        <f t="shared" si="7"/>
        <v>0</v>
      </c>
      <c r="Z112" s="13">
        <f t="shared" si="8"/>
        <v>0</v>
      </c>
      <c r="AA112" s="13">
        <f t="shared" si="9"/>
        <v>0</v>
      </c>
      <c r="AB112" s="13">
        <f t="shared" si="10"/>
        <v>0</v>
      </c>
      <c r="AC112" s="13">
        <f t="shared" si="11"/>
        <v>0.03221584666</v>
      </c>
      <c r="AD112" s="14">
        <f t="shared" si="12"/>
        <v>0.002928713333</v>
      </c>
      <c r="AE112" s="15"/>
      <c r="AF112" s="16"/>
      <c r="AG112" s="17"/>
      <c r="AH112" s="17"/>
      <c r="AI112" s="18"/>
      <c r="AJ112" s="19"/>
      <c r="AK112" s="20"/>
      <c r="AL112" s="20"/>
      <c r="AM112" s="21"/>
      <c r="AN112" s="22"/>
      <c r="AO112" s="23"/>
      <c r="AP112" s="23"/>
      <c r="AQ112" s="24"/>
      <c r="AR112" s="25"/>
      <c r="AS112" s="26"/>
      <c r="AT112" s="26"/>
      <c r="AU112" s="27"/>
      <c r="AV112" s="28"/>
      <c r="AW112" s="29"/>
      <c r="AX112" s="29"/>
      <c r="AY112" s="30"/>
      <c r="AZ112" s="31"/>
      <c r="BA112" s="32"/>
      <c r="BB112" s="32"/>
      <c r="BC112" s="15"/>
      <c r="BD112" s="16"/>
      <c r="BE112" s="17"/>
      <c r="BF112" s="17"/>
      <c r="BG112" s="18"/>
      <c r="BH112" s="19"/>
      <c r="BI112" s="20"/>
      <c r="BJ112" s="20"/>
      <c r="BK112" s="21">
        <v>7.56174278259277</v>
      </c>
      <c r="BL112" s="22">
        <v>18.55</v>
      </c>
      <c r="BM112" s="23">
        <v>2.0</v>
      </c>
      <c r="BN112" s="23">
        <v>2.0</v>
      </c>
      <c r="BO112" s="24"/>
      <c r="BP112" s="25"/>
      <c r="BQ112" s="26"/>
      <c r="BR112" s="26"/>
      <c r="BS112" s="27">
        <v>7.11201000213623</v>
      </c>
      <c r="BT112" s="28">
        <v>18.55</v>
      </c>
      <c r="BU112" s="29">
        <v>2.0</v>
      </c>
      <c r="BV112" s="29">
        <v>2.0</v>
      </c>
      <c r="BW112" s="11">
        <v>124.0</v>
      </c>
      <c r="BX112" s="33">
        <v>14.54859989466</v>
      </c>
      <c r="BY112" s="34">
        <v>10.21337890625</v>
      </c>
    </row>
    <row r="113" ht="12.75" customHeight="1">
      <c r="A113" s="9" t="s">
        <v>329</v>
      </c>
      <c r="B113" s="9" t="s">
        <v>330</v>
      </c>
      <c r="C113" s="10">
        <v>18.52</v>
      </c>
      <c r="D113" s="11">
        <v>6.0</v>
      </c>
      <c r="E113" s="11">
        <v>2.0</v>
      </c>
      <c r="F113" s="11">
        <v>2.0</v>
      </c>
      <c r="G113" s="11">
        <v>2.0</v>
      </c>
      <c r="H113" s="12">
        <v>0.0</v>
      </c>
      <c r="I113" s="12">
        <v>0.0</v>
      </c>
      <c r="J113" s="12">
        <v>0.0</v>
      </c>
      <c r="K113" s="12">
        <v>2513943.3515625</v>
      </c>
      <c r="L113" s="12">
        <v>0.0</v>
      </c>
      <c r="M113" s="12">
        <v>0.0</v>
      </c>
      <c r="N113" s="12">
        <v>0.0</v>
      </c>
      <c r="O113" s="12">
        <v>0.0</v>
      </c>
      <c r="P113" s="12">
        <v>0.0</v>
      </c>
      <c r="Q113" s="12">
        <v>0.0</v>
      </c>
      <c r="R113" s="12">
        <v>0.0</v>
      </c>
      <c r="S113" s="13">
        <f t="shared" si="1"/>
        <v>0</v>
      </c>
      <c r="T113" s="13">
        <f t="shared" si="2"/>
        <v>0</v>
      </c>
      <c r="U113" s="13">
        <f t="shared" si="3"/>
        <v>0</v>
      </c>
      <c r="V113" s="13">
        <f t="shared" si="4"/>
        <v>0.002912454067</v>
      </c>
      <c r="W113" s="13">
        <f t="shared" si="5"/>
        <v>0</v>
      </c>
      <c r="X113" s="13">
        <f t="shared" si="6"/>
        <v>0</v>
      </c>
      <c r="Y113" s="13">
        <f t="shared" si="7"/>
        <v>0</v>
      </c>
      <c r="Z113" s="13">
        <f t="shared" si="8"/>
        <v>0</v>
      </c>
      <c r="AA113" s="13">
        <f t="shared" si="9"/>
        <v>0</v>
      </c>
      <c r="AB113" s="13">
        <f t="shared" si="10"/>
        <v>0</v>
      </c>
      <c r="AC113" s="13">
        <f t="shared" si="11"/>
        <v>0</v>
      </c>
      <c r="AD113" s="14">
        <f t="shared" si="12"/>
        <v>0.0002647685516</v>
      </c>
      <c r="AE113" s="15"/>
      <c r="AF113" s="16"/>
      <c r="AG113" s="17"/>
      <c r="AH113" s="17"/>
      <c r="AI113" s="18"/>
      <c r="AJ113" s="19"/>
      <c r="AK113" s="20"/>
      <c r="AL113" s="20"/>
      <c r="AM113" s="21"/>
      <c r="AN113" s="22"/>
      <c r="AO113" s="23"/>
      <c r="AP113" s="23"/>
      <c r="AQ113" s="24">
        <v>4.67336535453796</v>
      </c>
      <c r="AR113" s="25">
        <v>18.52</v>
      </c>
      <c r="AS113" s="26">
        <v>2.0</v>
      </c>
      <c r="AT113" s="26">
        <v>2.0</v>
      </c>
      <c r="AU113" s="27"/>
      <c r="AV113" s="28"/>
      <c r="AW113" s="29"/>
      <c r="AX113" s="29"/>
      <c r="AY113" s="30"/>
      <c r="AZ113" s="31"/>
      <c r="BA113" s="32"/>
      <c r="BB113" s="32"/>
      <c r="BC113" s="15"/>
      <c r="BD113" s="16"/>
      <c r="BE113" s="17"/>
      <c r="BF113" s="17"/>
      <c r="BG113" s="18"/>
      <c r="BH113" s="19"/>
      <c r="BI113" s="20"/>
      <c r="BJ113" s="20"/>
      <c r="BK113" s="21"/>
      <c r="BL113" s="22"/>
      <c r="BM113" s="23"/>
      <c r="BN113" s="23"/>
      <c r="BO113" s="24"/>
      <c r="BP113" s="25"/>
      <c r="BQ113" s="26"/>
      <c r="BR113" s="26"/>
      <c r="BS113" s="27"/>
      <c r="BT113" s="28"/>
      <c r="BU113" s="29"/>
      <c r="BV113" s="29"/>
      <c r="BW113" s="11">
        <v>108.0</v>
      </c>
      <c r="BX113" s="33">
        <v>12.19509776466</v>
      </c>
      <c r="BY113" s="34">
        <v>8.45556640625</v>
      </c>
    </row>
    <row r="114" ht="12.75" customHeight="1">
      <c r="A114" s="9" t="s">
        <v>331</v>
      </c>
      <c r="B114" s="9" t="s">
        <v>332</v>
      </c>
      <c r="C114" s="10">
        <v>18.12</v>
      </c>
      <c r="D114" s="11">
        <v>2.0</v>
      </c>
      <c r="E114" s="11">
        <v>2.0</v>
      </c>
      <c r="F114" s="11">
        <v>2.0</v>
      </c>
      <c r="G114" s="11">
        <v>2.0</v>
      </c>
      <c r="H114" s="12">
        <v>0.0</v>
      </c>
      <c r="I114" s="12">
        <v>0.0</v>
      </c>
      <c r="J114" s="12">
        <v>0.0</v>
      </c>
      <c r="K114" s="12">
        <v>0.0</v>
      </c>
      <c r="L114" s="12">
        <v>0.0</v>
      </c>
      <c r="M114" s="12">
        <v>0.0</v>
      </c>
      <c r="N114" s="12">
        <v>2539467.76171875</v>
      </c>
      <c r="O114" s="12">
        <v>0.0</v>
      </c>
      <c r="P114" s="12">
        <v>0.0</v>
      </c>
      <c r="Q114" s="12">
        <v>0.0</v>
      </c>
      <c r="R114" s="12">
        <v>0.0</v>
      </c>
      <c r="S114" s="13">
        <f t="shared" si="1"/>
        <v>0</v>
      </c>
      <c r="T114" s="13">
        <f t="shared" si="2"/>
        <v>0</v>
      </c>
      <c r="U114" s="13">
        <f t="shared" si="3"/>
        <v>0</v>
      </c>
      <c r="V114" s="13">
        <f t="shared" si="4"/>
        <v>0</v>
      </c>
      <c r="W114" s="13">
        <f t="shared" si="5"/>
        <v>0</v>
      </c>
      <c r="X114" s="13">
        <f t="shared" si="6"/>
        <v>0</v>
      </c>
      <c r="Y114" s="13">
        <f t="shared" si="7"/>
        <v>0.006754169048</v>
      </c>
      <c r="Z114" s="13">
        <f t="shared" si="8"/>
        <v>0</v>
      </c>
      <c r="AA114" s="13">
        <f t="shared" si="9"/>
        <v>0</v>
      </c>
      <c r="AB114" s="13">
        <f t="shared" si="10"/>
        <v>0</v>
      </c>
      <c r="AC114" s="13">
        <f t="shared" si="11"/>
        <v>0</v>
      </c>
      <c r="AD114" s="14">
        <f t="shared" si="12"/>
        <v>0.000614015368</v>
      </c>
      <c r="AE114" s="15"/>
      <c r="AF114" s="16"/>
      <c r="AG114" s="17"/>
      <c r="AH114" s="17"/>
      <c r="AI114" s="18"/>
      <c r="AJ114" s="19"/>
      <c r="AK114" s="20"/>
      <c r="AL114" s="20"/>
      <c r="AM114" s="21"/>
      <c r="AN114" s="22"/>
      <c r="AO114" s="23"/>
      <c r="AP114" s="23"/>
      <c r="AQ114" s="24"/>
      <c r="AR114" s="25"/>
      <c r="AS114" s="26"/>
      <c r="AT114" s="26"/>
      <c r="AU114" s="27"/>
      <c r="AV114" s="28"/>
      <c r="AW114" s="29"/>
      <c r="AX114" s="29"/>
      <c r="AY114" s="30"/>
      <c r="AZ114" s="31"/>
      <c r="BA114" s="32"/>
      <c r="BB114" s="32"/>
      <c r="BC114" s="15">
        <v>5.59905433654785</v>
      </c>
      <c r="BD114" s="16">
        <v>18.12</v>
      </c>
      <c r="BE114" s="17">
        <v>2.0</v>
      </c>
      <c r="BF114" s="17">
        <v>2.0</v>
      </c>
      <c r="BG114" s="18"/>
      <c r="BH114" s="19"/>
      <c r="BI114" s="20"/>
      <c r="BJ114" s="20"/>
      <c r="BK114" s="21"/>
      <c r="BL114" s="22"/>
      <c r="BM114" s="23"/>
      <c r="BN114" s="23"/>
      <c r="BO114" s="24"/>
      <c r="BP114" s="25"/>
      <c r="BQ114" s="26"/>
      <c r="BR114" s="26"/>
      <c r="BS114" s="27"/>
      <c r="BT114" s="28"/>
      <c r="BU114" s="29"/>
      <c r="BV114" s="29"/>
      <c r="BW114" s="11">
        <v>149.0</v>
      </c>
      <c r="BX114" s="33">
        <v>17.11902648466</v>
      </c>
      <c r="BY114" s="34">
        <v>6.37939453125</v>
      </c>
    </row>
    <row r="115" ht="12.75" customHeight="1">
      <c r="A115" s="9" t="s">
        <v>333</v>
      </c>
      <c r="B115" s="9" t="s">
        <v>334</v>
      </c>
      <c r="C115" s="10">
        <v>18.08</v>
      </c>
      <c r="D115" s="11">
        <v>2.0</v>
      </c>
      <c r="E115" s="11">
        <v>2.0</v>
      </c>
      <c r="F115" s="11">
        <v>3.0</v>
      </c>
      <c r="G115" s="11">
        <v>3.0</v>
      </c>
      <c r="H115" s="12">
        <v>0.0</v>
      </c>
      <c r="I115" s="12">
        <v>0.0</v>
      </c>
      <c r="J115" s="12">
        <v>0.0</v>
      </c>
      <c r="K115" s="12">
        <v>0.0</v>
      </c>
      <c r="L115" s="12">
        <v>0.0</v>
      </c>
      <c r="M115" s="12">
        <v>1.4003329625E7</v>
      </c>
      <c r="N115" s="12">
        <v>0.0</v>
      </c>
      <c r="O115" s="12">
        <v>0.0</v>
      </c>
      <c r="P115" s="12">
        <v>0.0</v>
      </c>
      <c r="Q115" s="12">
        <v>0.0</v>
      </c>
      <c r="R115" s="12">
        <v>0.0</v>
      </c>
      <c r="S115" s="13">
        <f t="shared" si="1"/>
        <v>0</v>
      </c>
      <c r="T115" s="13">
        <f t="shared" si="2"/>
        <v>0</v>
      </c>
      <c r="U115" s="13">
        <f t="shared" si="3"/>
        <v>0</v>
      </c>
      <c r="V115" s="13">
        <f t="shared" si="4"/>
        <v>0</v>
      </c>
      <c r="W115" s="13">
        <f t="shared" si="5"/>
        <v>0</v>
      </c>
      <c r="X115" s="13">
        <f t="shared" si="6"/>
        <v>0.0487804474</v>
      </c>
      <c r="Y115" s="13">
        <f t="shared" si="7"/>
        <v>0</v>
      </c>
      <c r="Z115" s="13">
        <f t="shared" si="8"/>
        <v>0</v>
      </c>
      <c r="AA115" s="13">
        <f t="shared" si="9"/>
        <v>0</v>
      </c>
      <c r="AB115" s="13">
        <f t="shared" si="10"/>
        <v>0</v>
      </c>
      <c r="AC115" s="13">
        <f t="shared" si="11"/>
        <v>0</v>
      </c>
      <c r="AD115" s="14">
        <f t="shared" si="12"/>
        <v>0.004434586127</v>
      </c>
      <c r="AE115" s="15"/>
      <c r="AF115" s="16"/>
      <c r="AG115" s="17"/>
      <c r="AH115" s="17"/>
      <c r="AI115" s="18"/>
      <c r="AJ115" s="19"/>
      <c r="AK115" s="20"/>
      <c r="AL115" s="20"/>
      <c r="AM115" s="21"/>
      <c r="AN115" s="22"/>
      <c r="AO115" s="23"/>
      <c r="AP115" s="23"/>
      <c r="AQ115" s="24"/>
      <c r="AR115" s="25"/>
      <c r="AS115" s="26"/>
      <c r="AT115" s="26"/>
      <c r="AU115" s="27"/>
      <c r="AV115" s="28"/>
      <c r="AW115" s="29"/>
      <c r="AX115" s="29"/>
      <c r="AY115" s="30">
        <v>7.94106483459473</v>
      </c>
      <c r="AZ115" s="31">
        <v>18.08</v>
      </c>
      <c r="BA115" s="32">
        <v>3.0</v>
      </c>
      <c r="BB115" s="32">
        <v>3.0</v>
      </c>
      <c r="BC115" s="15"/>
      <c r="BD115" s="16"/>
      <c r="BE115" s="17"/>
      <c r="BF115" s="17"/>
      <c r="BG115" s="18"/>
      <c r="BH115" s="19"/>
      <c r="BI115" s="20"/>
      <c r="BJ115" s="20"/>
      <c r="BK115" s="21"/>
      <c r="BL115" s="22"/>
      <c r="BM115" s="23"/>
      <c r="BN115" s="23"/>
      <c r="BO115" s="24"/>
      <c r="BP115" s="25"/>
      <c r="BQ115" s="26"/>
      <c r="BR115" s="26"/>
      <c r="BS115" s="27"/>
      <c r="BT115" s="28"/>
      <c r="BU115" s="29"/>
      <c r="BV115" s="29"/>
      <c r="BW115" s="11">
        <v>177.0</v>
      </c>
      <c r="BX115" s="33">
        <v>19.98506413466</v>
      </c>
      <c r="BY115" s="34">
        <v>4.57666015625</v>
      </c>
    </row>
    <row r="116" ht="12.75" customHeight="1">
      <c r="A116" s="9" t="s">
        <v>335</v>
      </c>
      <c r="B116" s="9" t="s">
        <v>336</v>
      </c>
      <c r="C116" s="10">
        <v>18.01</v>
      </c>
      <c r="D116" s="11">
        <v>1.0</v>
      </c>
      <c r="E116" s="11">
        <v>4.0</v>
      </c>
      <c r="F116" s="11">
        <v>4.0</v>
      </c>
      <c r="G116" s="11">
        <v>4.0</v>
      </c>
      <c r="H116" s="12">
        <v>0.0</v>
      </c>
      <c r="I116" s="12">
        <v>0.0</v>
      </c>
      <c r="J116" s="12">
        <v>0.0</v>
      </c>
      <c r="K116" s="12">
        <v>0.0</v>
      </c>
      <c r="L116" s="12">
        <v>0.0</v>
      </c>
      <c r="M116" s="12">
        <v>2264378.13541667</v>
      </c>
      <c r="N116" s="12">
        <v>0.0</v>
      </c>
      <c r="O116" s="12">
        <v>0.0</v>
      </c>
      <c r="P116" s="12">
        <v>0.0</v>
      </c>
      <c r="Q116" s="12">
        <v>0.0</v>
      </c>
      <c r="R116" s="12">
        <v>0.0</v>
      </c>
      <c r="S116" s="13">
        <f t="shared" si="1"/>
        <v>0</v>
      </c>
      <c r="T116" s="13">
        <f t="shared" si="2"/>
        <v>0</v>
      </c>
      <c r="U116" s="13">
        <f t="shared" si="3"/>
        <v>0</v>
      </c>
      <c r="V116" s="13">
        <f t="shared" si="4"/>
        <v>0</v>
      </c>
      <c r="W116" s="13">
        <f t="shared" si="5"/>
        <v>0</v>
      </c>
      <c r="X116" s="13">
        <f t="shared" si="6"/>
        <v>0.007887936761</v>
      </c>
      <c r="Y116" s="13">
        <f t="shared" si="7"/>
        <v>0</v>
      </c>
      <c r="Z116" s="13">
        <f t="shared" si="8"/>
        <v>0</v>
      </c>
      <c r="AA116" s="13">
        <f t="shared" si="9"/>
        <v>0</v>
      </c>
      <c r="AB116" s="13">
        <f t="shared" si="10"/>
        <v>0</v>
      </c>
      <c r="AC116" s="13">
        <f t="shared" si="11"/>
        <v>0</v>
      </c>
      <c r="AD116" s="14">
        <f t="shared" si="12"/>
        <v>0.0007170851601</v>
      </c>
      <c r="AE116" s="15"/>
      <c r="AF116" s="16"/>
      <c r="AG116" s="17"/>
      <c r="AH116" s="17"/>
      <c r="AI116" s="18"/>
      <c r="AJ116" s="19"/>
      <c r="AK116" s="20"/>
      <c r="AL116" s="20"/>
      <c r="AM116" s="21"/>
      <c r="AN116" s="22"/>
      <c r="AO116" s="23"/>
      <c r="AP116" s="23"/>
      <c r="AQ116" s="24"/>
      <c r="AR116" s="25"/>
      <c r="AS116" s="26"/>
      <c r="AT116" s="26"/>
      <c r="AU116" s="27"/>
      <c r="AV116" s="28"/>
      <c r="AW116" s="29"/>
      <c r="AX116" s="29"/>
      <c r="AY116" s="30">
        <v>11.8680067062378</v>
      </c>
      <c r="AZ116" s="31">
        <v>18.01</v>
      </c>
      <c r="BA116" s="32">
        <v>4.0</v>
      </c>
      <c r="BB116" s="32">
        <v>4.0</v>
      </c>
      <c r="BC116" s="15"/>
      <c r="BD116" s="16"/>
      <c r="BE116" s="17"/>
      <c r="BF116" s="17"/>
      <c r="BG116" s="18"/>
      <c r="BH116" s="19"/>
      <c r="BI116" s="20"/>
      <c r="BJ116" s="20"/>
      <c r="BK116" s="21"/>
      <c r="BL116" s="22"/>
      <c r="BM116" s="23"/>
      <c r="BN116" s="23"/>
      <c r="BO116" s="24"/>
      <c r="BP116" s="25"/>
      <c r="BQ116" s="26"/>
      <c r="BR116" s="26"/>
      <c r="BS116" s="27"/>
      <c r="BT116" s="28"/>
      <c r="BU116" s="29"/>
      <c r="BV116" s="29"/>
      <c r="BW116" s="11">
        <v>261.0</v>
      </c>
      <c r="BX116" s="33">
        <v>28.97515693466</v>
      </c>
      <c r="BY116" s="34">
        <v>7.31298828125</v>
      </c>
    </row>
    <row r="117" ht="12.75" customHeight="1">
      <c r="A117" s="9" t="s">
        <v>337</v>
      </c>
      <c r="B117" s="9" t="s">
        <v>338</v>
      </c>
      <c r="C117" s="10">
        <v>17.98</v>
      </c>
      <c r="D117" s="11">
        <v>1.0</v>
      </c>
      <c r="E117" s="11">
        <v>8.0</v>
      </c>
      <c r="F117" s="11">
        <v>9.0</v>
      </c>
      <c r="G117" s="11">
        <v>17.0</v>
      </c>
      <c r="H117" s="12">
        <v>0.0</v>
      </c>
      <c r="I117" s="12">
        <v>0.0</v>
      </c>
      <c r="J117" s="12">
        <v>0.0</v>
      </c>
      <c r="K117" s="12">
        <v>0.0</v>
      </c>
      <c r="L117" s="12">
        <v>0.0</v>
      </c>
      <c r="M117" s="12">
        <v>0.0</v>
      </c>
      <c r="N117" s="12">
        <v>1450116.1328125</v>
      </c>
      <c r="O117" s="12">
        <v>0.0</v>
      </c>
      <c r="P117" s="12">
        <v>0.0</v>
      </c>
      <c r="Q117" s="12">
        <v>8451745.52083333</v>
      </c>
      <c r="R117" s="12">
        <v>0.0</v>
      </c>
      <c r="S117" s="13">
        <f t="shared" si="1"/>
        <v>0</v>
      </c>
      <c r="T117" s="13">
        <f t="shared" si="2"/>
        <v>0</v>
      </c>
      <c r="U117" s="13">
        <f t="shared" si="3"/>
        <v>0</v>
      </c>
      <c r="V117" s="13">
        <f t="shared" si="4"/>
        <v>0</v>
      </c>
      <c r="W117" s="13">
        <f t="shared" si="5"/>
        <v>0</v>
      </c>
      <c r="X117" s="13">
        <f t="shared" si="6"/>
        <v>0</v>
      </c>
      <c r="Y117" s="13">
        <f t="shared" si="7"/>
        <v>0.00385684341</v>
      </c>
      <c r="Z117" s="13">
        <f t="shared" si="8"/>
        <v>0</v>
      </c>
      <c r="AA117" s="13">
        <f t="shared" si="9"/>
        <v>0</v>
      </c>
      <c r="AB117" s="13">
        <f t="shared" si="10"/>
        <v>0.04885432209</v>
      </c>
      <c r="AC117" s="13">
        <f t="shared" si="11"/>
        <v>0</v>
      </c>
      <c r="AD117" s="14">
        <f t="shared" si="12"/>
        <v>0.004791924137</v>
      </c>
      <c r="AE117" s="15"/>
      <c r="AF117" s="16"/>
      <c r="AG117" s="17"/>
      <c r="AH117" s="17"/>
      <c r="AI117" s="18"/>
      <c r="AJ117" s="19"/>
      <c r="AK117" s="20"/>
      <c r="AL117" s="20"/>
      <c r="AM117" s="21"/>
      <c r="AN117" s="22"/>
      <c r="AO117" s="23"/>
      <c r="AP117" s="23"/>
      <c r="AQ117" s="24"/>
      <c r="AR117" s="25"/>
      <c r="AS117" s="26"/>
      <c r="AT117" s="26"/>
      <c r="AU117" s="27"/>
      <c r="AV117" s="28"/>
      <c r="AW117" s="29"/>
      <c r="AX117" s="29"/>
      <c r="AY117" s="30"/>
      <c r="AZ117" s="31"/>
      <c r="BA117" s="32"/>
      <c r="BB117" s="32"/>
      <c r="BC117" s="15">
        <v>7.95184254646301</v>
      </c>
      <c r="BD117" s="16">
        <v>6.1</v>
      </c>
      <c r="BE117" s="17">
        <v>3.0</v>
      </c>
      <c r="BF117" s="17">
        <v>3.0</v>
      </c>
      <c r="BG117" s="18"/>
      <c r="BH117" s="19"/>
      <c r="BI117" s="20"/>
      <c r="BJ117" s="20"/>
      <c r="BK117" s="21">
        <v>5.6384859085083</v>
      </c>
      <c r="BL117" s="22">
        <v>4.33</v>
      </c>
      <c r="BM117" s="23">
        <v>2.0</v>
      </c>
      <c r="BN117" s="23">
        <v>2.0</v>
      </c>
      <c r="BO117" s="24">
        <v>32.7774488925934</v>
      </c>
      <c r="BP117" s="25">
        <v>16.53</v>
      </c>
      <c r="BQ117" s="26">
        <v>8.0</v>
      </c>
      <c r="BR117" s="26">
        <v>12.0</v>
      </c>
      <c r="BS117" s="27"/>
      <c r="BT117" s="28"/>
      <c r="BU117" s="29"/>
      <c r="BV117" s="29"/>
      <c r="BW117" s="11">
        <v>623.0</v>
      </c>
      <c r="BX117" s="33">
        <v>62.02681761466</v>
      </c>
      <c r="BY117" s="34">
        <v>5.23681640625</v>
      </c>
    </row>
    <row r="118" ht="12.75" customHeight="1">
      <c r="A118" s="9" t="s">
        <v>339</v>
      </c>
      <c r="B118" s="9" t="s">
        <v>340</v>
      </c>
      <c r="C118" s="10">
        <v>17.86</v>
      </c>
      <c r="D118" s="11">
        <v>1.0</v>
      </c>
      <c r="E118" s="11">
        <v>2.0</v>
      </c>
      <c r="F118" s="11">
        <v>2.0</v>
      </c>
      <c r="G118" s="11">
        <v>3.0</v>
      </c>
      <c r="H118" s="12">
        <v>0.0</v>
      </c>
      <c r="I118" s="12">
        <v>0.0</v>
      </c>
      <c r="J118" s="12">
        <v>0.0</v>
      </c>
      <c r="K118" s="12">
        <v>0.0</v>
      </c>
      <c r="L118" s="12">
        <v>0.0</v>
      </c>
      <c r="M118" s="12">
        <v>0.0</v>
      </c>
      <c r="N118" s="12">
        <v>0.0</v>
      </c>
      <c r="O118" s="12">
        <v>0.0</v>
      </c>
      <c r="P118" s="12">
        <v>0.0</v>
      </c>
      <c r="Q118" s="12">
        <v>0.0</v>
      </c>
      <c r="R118" s="12">
        <v>0.0</v>
      </c>
      <c r="S118" s="13">
        <f t="shared" si="1"/>
        <v>0</v>
      </c>
      <c r="T118" s="13">
        <f t="shared" si="2"/>
        <v>0</v>
      </c>
      <c r="U118" s="13">
        <f t="shared" si="3"/>
        <v>0</v>
      </c>
      <c r="V118" s="13">
        <f t="shared" si="4"/>
        <v>0</v>
      </c>
      <c r="W118" s="13">
        <f t="shared" si="5"/>
        <v>0</v>
      </c>
      <c r="X118" s="13">
        <f t="shared" si="6"/>
        <v>0</v>
      </c>
      <c r="Y118" s="13">
        <f t="shared" si="7"/>
        <v>0</v>
      </c>
      <c r="Z118" s="13">
        <f t="shared" si="8"/>
        <v>0</v>
      </c>
      <c r="AA118" s="13">
        <f t="shared" si="9"/>
        <v>0</v>
      </c>
      <c r="AB118" s="13">
        <f t="shared" si="10"/>
        <v>0</v>
      </c>
      <c r="AC118" s="13">
        <f t="shared" si="11"/>
        <v>0</v>
      </c>
      <c r="AD118" s="14">
        <f t="shared" si="12"/>
        <v>0</v>
      </c>
      <c r="AE118" s="15"/>
      <c r="AF118" s="16"/>
      <c r="AG118" s="17"/>
      <c r="AH118" s="17"/>
      <c r="AI118" s="18"/>
      <c r="AJ118" s="19"/>
      <c r="AK118" s="20"/>
      <c r="AL118" s="20"/>
      <c r="AM118" s="21"/>
      <c r="AN118" s="22"/>
      <c r="AO118" s="23"/>
      <c r="AP118" s="23"/>
      <c r="AQ118" s="24"/>
      <c r="AR118" s="25"/>
      <c r="AS118" s="26"/>
      <c r="AT118" s="26"/>
      <c r="AU118" s="27"/>
      <c r="AV118" s="28"/>
      <c r="AW118" s="29"/>
      <c r="AX118" s="29"/>
      <c r="AY118" s="30"/>
      <c r="AZ118" s="31"/>
      <c r="BA118" s="32"/>
      <c r="BB118" s="32"/>
      <c r="BC118" s="15"/>
      <c r="BD118" s="16"/>
      <c r="BE118" s="17"/>
      <c r="BF118" s="17"/>
      <c r="BG118" s="18"/>
      <c r="BH118" s="19"/>
      <c r="BI118" s="20"/>
      <c r="BJ118" s="20"/>
      <c r="BK118" s="21">
        <v>5.68686032295227</v>
      </c>
      <c r="BL118" s="22">
        <v>17.86</v>
      </c>
      <c r="BM118" s="23">
        <v>2.0</v>
      </c>
      <c r="BN118" s="23">
        <v>3.0</v>
      </c>
      <c r="BO118" s="24"/>
      <c r="BP118" s="25"/>
      <c r="BQ118" s="26"/>
      <c r="BR118" s="26"/>
      <c r="BS118" s="27"/>
      <c r="BT118" s="28"/>
      <c r="BU118" s="29"/>
      <c r="BV118" s="29"/>
      <c r="BW118" s="11">
        <v>140.0</v>
      </c>
      <c r="BX118" s="33">
        <v>14.85606234466</v>
      </c>
      <c r="BY118" s="34">
        <v>10.50634765625</v>
      </c>
    </row>
    <row r="119" ht="12.75" customHeight="1">
      <c r="A119" s="9" t="s">
        <v>341</v>
      </c>
      <c r="B119" s="9" t="s">
        <v>342</v>
      </c>
      <c r="C119" s="10">
        <v>17.8</v>
      </c>
      <c r="D119" s="11">
        <v>2.0</v>
      </c>
      <c r="E119" s="11">
        <v>2.0</v>
      </c>
      <c r="F119" s="11">
        <v>2.0</v>
      </c>
      <c r="G119" s="11">
        <v>2.0</v>
      </c>
      <c r="H119" s="12">
        <v>0.0</v>
      </c>
      <c r="I119" s="12">
        <v>0.0</v>
      </c>
      <c r="J119" s="12">
        <v>0.0</v>
      </c>
      <c r="K119" s="12">
        <v>0.0</v>
      </c>
      <c r="L119" s="12">
        <v>0.0</v>
      </c>
      <c r="M119" s="12">
        <v>0.0</v>
      </c>
      <c r="N119" s="12">
        <v>0.0</v>
      </c>
      <c r="O119" s="12">
        <v>0.0</v>
      </c>
      <c r="P119" s="12">
        <v>0.0</v>
      </c>
      <c r="Q119" s="12">
        <v>0.0</v>
      </c>
      <c r="R119" s="12">
        <v>0.0</v>
      </c>
      <c r="S119" s="13">
        <f t="shared" si="1"/>
        <v>0</v>
      </c>
      <c r="T119" s="13">
        <f t="shared" si="2"/>
        <v>0</v>
      </c>
      <c r="U119" s="13">
        <f t="shared" si="3"/>
        <v>0</v>
      </c>
      <c r="V119" s="13">
        <f t="shared" si="4"/>
        <v>0</v>
      </c>
      <c r="W119" s="13">
        <f t="shared" si="5"/>
        <v>0</v>
      </c>
      <c r="X119" s="13">
        <f t="shared" si="6"/>
        <v>0</v>
      </c>
      <c r="Y119" s="13">
        <f t="shared" si="7"/>
        <v>0</v>
      </c>
      <c r="Z119" s="13">
        <f t="shared" si="8"/>
        <v>0</v>
      </c>
      <c r="AA119" s="13">
        <f t="shared" si="9"/>
        <v>0</v>
      </c>
      <c r="AB119" s="13">
        <f t="shared" si="10"/>
        <v>0</v>
      </c>
      <c r="AC119" s="13">
        <f t="shared" si="11"/>
        <v>0</v>
      </c>
      <c r="AD119" s="14">
        <f t="shared" si="12"/>
        <v>0</v>
      </c>
      <c r="AE119" s="15"/>
      <c r="AF119" s="16"/>
      <c r="AG119" s="17"/>
      <c r="AH119" s="17"/>
      <c r="AI119" s="18"/>
      <c r="AJ119" s="19"/>
      <c r="AK119" s="20"/>
      <c r="AL119" s="20"/>
      <c r="AM119" s="21"/>
      <c r="AN119" s="22"/>
      <c r="AO119" s="23"/>
      <c r="AP119" s="23"/>
      <c r="AQ119" s="24"/>
      <c r="AR119" s="25"/>
      <c r="AS119" s="26"/>
      <c r="AT119" s="26"/>
      <c r="AU119" s="27"/>
      <c r="AV119" s="28"/>
      <c r="AW119" s="29"/>
      <c r="AX119" s="29"/>
      <c r="AY119" s="30"/>
      <c r="AZ119" s="31"/>
      <c r="BA119" s="32"/>
      <c r="BB119" s="32"/>
      <c r="BC119" s="15"/>
      <c r="BD119" s="16"/>
      <c r="BE119" s="17"/>
      <c r="BF119" s="17"/>
      <c r="BG119" s="18">
        <v>5.02441549301147</v>
      </c>
      <c r="BH119" s="19">
        <v>17.8</v>
      </c>
      <c r="BI119" s="20">
        <v>2.0</v>
      </c>
      <c r="BJ119" s="20">
        <v>2.0</v>
      </c>
      <c r="BK119" s="21"/>
      <c r="BL119" s="22"/>
      <c r="BM119" s="23"/>
      <c r="BN119" s="23"/>
      <c r="BO119" s="24"/>
      <c r="BP119" s="25"/>
      <c r="BQ119" s="26"/>
      <c r="BR119" s="26"/>
      <c r="BS119" s="27"/>
      <c r="BT119" s="28"/>
      <c r="BU119" s="29"/>
      <c r="BV119" s="29"/>
      <c r="BW119" s="11">
        <v>118.0</v>
      </c>
      <c r="BX119" s="33">
        <v>13.98853124466</v>
      </c>
      <c r="BY119" s="34">
        <v>10.31591796875</v>
      </c>
    </row>
    <row r="120" ht="12.75" customHeight="1">
      <c r="A120" s="9" t="s">
        <v>343</v>
      </c>
      <c r="B120" s="9" t="s">
        <v>344</v>
      </c>
      <c r="C120" s="10">
        <v>17.8</v>
      </c>
      <c r="D120" s="11">
        <v>1.0</v>
      </c>
      <c r="E120" s="11">
        <v>6.0</v>
      </c>
      <c r="F120" s="11">
        <v>10.0</v>
      </c>
      <c r="G120" s="11">
        <v>12.0</v>
      </c>
      <c r="H120" s="12">
        <v>0.0</v>
      </c>
      <c r="I120" s="12">
        <v>0.0</v>
      </c>
      <c r="J120" s="12">
        <v>0.0</v>
      </c>
      <c r="K120" s="12">
        <v>0.0</v>
      </c>
      <c r="L120" s="12">
        <v>0.0</v>
      </c>
      <c r="M120" s="12">
        <v>0.0</v>
      </c>
      <c r="N120" s="12">
        <v>0.0</v>
      </c>
      <c r="O120" s="12">
        <v>0.0</v>
      </c>
      <c r="P120" s="12">
        <v>0.0</v>
      </c>
      <c r="Q120" s="12">
        <v>2349117.0234375</v>
      </c>
      <c r="R120" s="12">
        <v>0.0</v>
      </c>
      <c r="S120" s="13">
        <f t="shared" si="1"/>
        <v>0</v>
      </c>
      <c r="T120" s="13">
        <f t="shared" si="2"/>
        <v>0</v>
      </c>
      <c r="U120" s="13">
        <f t="shared" si="3"/>
        <v>0</v>
      </c>
      <c r="V120" s="13">
        <f t="shared" si="4"/>
        <v>0</v>
      </c>
      <c r="W120" s="13">
        <f t="shared" si="5"/>
        <v>0</v>
      </c>
      <c r="X120" s="13">
        <f t="shared" si="6"/>
        <v>0</v>
      </c>
      <c r="Y120" s="13">
        <f t="shared" si="7"/>
        <v>0</v>
      </c>
      <c r="Z120" s="13">
        <f t="shared" si="8"/>
        <v>0</v>
      </c>
      <c r="AA120" s="13">
        <f t="shared" si="9"/>
        <v>0</v>
      </c>
      <c r="AB120" s="13">
        <f t="shared" si="10"/>
        <v>0.01357879499</v>
      </c>
      <c r="AC120" s="13">
        <f t="shared" si="11"/>
        <v>0</v>
      </c>
      <c r="AD120" s="14">
        <f t="shared" si="12"/>
        <v>0.001234435908</v>
      </c>
      <c r="AE120" s="15"/>
      <c r="AF120" s="16"/>
      <c r="AG120" s="17"/>
      <c r="AH120" s="17"/>
      <c r="AI120" s="18"/>
      <c r="AJ120" s="19"/>
      <c r="AK120" s="20"/>
      <c r="AL120" s="20"/>
      <c r="AM120" s="21"/>
      <c r="AN120" s="22"/>
      <c r="AO120" s="23"/>
      <c r="AP120" s="23"/>
      <c r="AQ120" s="24"/>
      <c r="AR120" s="25"/>
      <c r="AS120" s="26"/>
      <c r="AT120" s="26"/>
      <c r="AU120" s="27"/>
      <c r="AV120" s="28"/>
      <c r="AW120" s="29"/>
      <c r="AX120" s="29"/>
      <c r="AY120" s="30"/>
      <c r="AZ120" s="31"/>
      <c r="BA120" s="32"/>
      <c r="BB120" s="32"/>
      <c r="BC120" s="15"/>
      <c r="BD120" s="16"/>
      <c r="BE120" s="17"/>
      <c r="BF120" s="17"/>
      <c r="BG120" s="18"/>
      <c r="BH120" s="19"/>
      <c r="BI120" s="20"/>
      <c r="BJ120" s="20"/>
      <c r="BK120" s="21"/>
      <c r="BL120" s="22"/>
      <c r="BM120" s="23"/>
      <c r="BN120" s="23"/>
      <c r="BO120" s="24">
        <v>34.8850066661835</v>
      </c>
      <c r="BP120" s="25">
        <v>17.8</v>
      </c>
      <c r="BQ120" s="26">
        <v>10.0</v>
      </c>
      <c r="BR120" s="26">
        <v>12.0</v>
      </c>
      <c r="BS120" s="27"/>
      <c r="BT120" s="28"/>
      <c r="BU120" s="29"/>
      <c r="BV120" s="29"/>
      <c r="BW120" s="11">
        <v>590.0</v>
      </c>
      <c r="BX120" s="33">
        <v>62.3399799946601</v>
      </c>
      <c r="BY120" s="34">
        <v>7.73779296875</v>
      </c>
    </row>
    <row r="121" ht="12.75" customHeight="1">
      <c r="A121" s="9" t="s">
        <v>345</v>
      </c>
      <c r="B121" s="9" t="s">
        <v>346</v>
      </c>
      <c r="C121" s="10">
        <v>17.43</v>
      </c>
      <c r="D121" s="11">
        <v>1.0</v>
      </c>
      <c r="E121" s="11">
        <v>3.0</v>
      </c>
      <c r="F121" s="11">
        <v>3.0</v>
      </c>
      <c r="G121" s="11">
        <v>4.0</v>
      </c>
      <c r="H121" s="12">
        <v>0.0</v>
      </c>
      <c r="I121" s="12">
        <v>0.0</v>
      </c>
      <c r="J121" s="12">
        <v>0.0</v>
      </c>
      <c r="K121" s="12">
        <v>0.0</v>
      </c>
      <c r="L121" s="12">
        <v>0.0</v>
      </c>
      <c r="M121" s="12">
        <v>0.0</v>
      </c>
      <c r="N121" s="12">
        <v>7560302.26041667</v>
      </c>
      <c r="O121" s="12">
        <v>0.0</v>
      </c>
      <c r="P121" s="12">
        <v>0.0</v>
      </c>
      <c r="Q121" s="12">
        <v>0.0</v>
      </c>
      <c r="R121" s="12">
        <v>0.0</v>
      </c>
      <c r="S121" s="13">
        <f t="shared" si="1"/>
        <v>0</v>
      </c>
      <c r="T121" s="13">
        <f t="shared" si="2"/>
        <v>0</v>
      </c>
      <c r="U121" s="13">
        <f t="shared" si="3"/>
        <v>0</v>
      </c>
      <c r="V121" s="13">
        <f t="shared" si="4"/>
        <v>0</v>
      </c>
      <c r="W121" s="13">
        <f t="shared" si="5"/>
        <v>0</v>
      </c>
      <c r="X121" s="13">
        <f t="shared" si="6"/>
        <v>0</v>
      </c>
      <c r="Y121" s="13">
        <f t="shared" si="7"/>
        <v>0.02010797707</v>
      </c>
      <c r="Z121" s="13">
        <f t="shared" si="8"/>
        <v>0</v>
      </c>
      <c r="AA121" s="13">
        <f t="shared" si="9"/>
        <v>0</v>
      </c>
      <c r="AB121" s="13">
        <f t="shared" si="10"/>
        <v>0</v>
      </c>
      <c r="AC121" s="13">
        <f t="shared" si="11"/>
        <v>0</v>
      </c>
      <c r="AD121" s="14">
        <f t="shared" si="12"/>
        <v>0.001827997915</v>
      </c>
      <c r="AE121" s="15"/>
      <c r="AF121" s="16"/>
      <c r="AG121" s="17"/>
      <c r="AH121" s="17"/>
      <c r="AI121" s="18"/>
      <c r="AJ121" s="19"/>
      <c r="AK121" s="20"/>
      <c r="AL121" s="20"/>
      <c r="AM121" s="21"/>
      <c r="AN121" s="22"/>
      <c r="AO121" s="23"/>
      <c r="AP121" s="23"/>
      <c r="AQ121" s="24"/>
      <c r="AR121" s="25"/>
      <c r="AS121" s="26"/>
      <c r="AT121" s="26"/>
      <c r="AU121" s="27"/>
      <c r="AV121" s="28"/>
      <c r="AW121" s="29"/>
      <c r="AX121" s="29"/>
      <c r="AY121" s="30"/>
      <c r="AZ121" s="31"/>
      <c r="BA121" s="32"/>
      <c r="BB121" s="32"/>
      <c r="BC121" s="15">
        <v>13.6795749664307</v>
      </c>
      <c r="BD121" s="16">
        <v>17.43</v>
      </c>
      <c r="BE121" s="17">
        <v>3.0</v>
      </c>
      <c r="BF121" s="17">
        <v>4.0</v>
      </c>
      <c r="BG121" s="18"/>
      <c r="BH121" s="19"/>
      <c r="BI121" s="20"/>
      <c r="BJ121" s="20"/>
      <c r="BK121" s="21"/>
      <c r="BL121" s="22"/>
      <c r="BM121" s="23"/>
      <c r="BN121" s="23"/>
      <c r="BO121" s="24"/>
      <c r="BP121" s="25"/>
      <c r="BQ121" s="26"/>
      <c r="BR121" s="26"/>
      <c r="BS121" s="27"/>
      <c r="BT121" s="28"/>
      <c r="BU121" s="29"/>
      <c r="BV121" s="29"/>
      <c r="BW121" s="11">
        <v>218.0</v>
      </c>
      <c r="BX121" s="33">
        <v>24.56360054466</v>
      </c>
      <c r="BY121" s="34">
        <v>6.68310546875</v>
      </c>
    </row>
    <row r="122" ht="12.75" customHeight="1">
      <c r="A122" s="9" t="s">
        <v>347</v>
      </c>
      <c r="B122" s="9" t="s">
        <v>348</v>
      </c>
      <c r="C122" s="10">
        <v>17.36</v>
      </c>
      <c r="D122" s="11">
        <v>3.0</v>
      </c>
      <c r="E122" s="11">
        <v>2.0</v>
      </c>
      <c r="F122" s="11">
        <v>2.0</v>
      </c>
      <c r="G122" s="11">
        <v>2.0</v>
      </c>
      <c r="H122" s="12">
        <v>0.0</v>
      </c>
      <c r="I122" s="12">
        <v>0.0</v>
      </c>
      <c r="J122" s="12">
        <v>0.0</v>
      </c>
      <c r="K122" s="12">
        <v>0.0</v>
      </c>
      <c r="L122" s="12">
        <v>0.0</v>
      </c>
      <c r="M122" s="12">
        <v>0.0</v>
      </c>
      <c r="N122" s="12">
        <v>0.0</v>
      </c>
      <c r="O122" s="12">
        <v>0.0</v>
      </c>
      <c r="P122" s="12">
        <v>0.0</v>
      </c>
      <c r="Q122" s="12">
        <v>0.0</v>
      </c>
      <c r="R122" s="12">
        <v>4222608.0</v>
      </c>
      <c r="S122" s="13">
        <f t="shared" si="1"/>
        <v>0</v>
      </c>
      <c r="T122" s="13">
        <f t="shared" si="2"/>
        <v>0</v>
      </c>
      <c r="U122" s="13">
        <f t="shared" si="3"/>
        <v>0</v>
      </c>
      <c r="V122" s="13">
        <f t="shared" si="4"/>
        <v>0</v>
      </c>
      <c r="W122" s="13">
        <f t="shared" si="5"/>
        <v>0</v>
      </c>
      <c r="X122" s="13">
        <f t="shared" si="6"/>
        <v>0</v>
      </c>
      <c r="Y122" s="13">
        <f t="shared" si="7"/>
        <v>0</v>
      </c>
      <c r="Z122" s="13">
        <f t="shared" si="8"/>
        <v>0</v>
      </c>
      <c r="AA122" s="13">
        <f t="shared" si="9"/>
        <v>0</v>
      </c>
      <c r="AB122" s="13">
        <f t="shared" si="10"/>
        <v>0</v>
      </c>
      <c r="AC122" s="13">
        <f t="shared" si="11"/>
        <v>0.08659234411</v>
      </c>
      <c r="AD122" s="14">
        <f t="shared" si="12"/>
        <v>0.007872031283</v>
      </c>
      <c r="AE122" s="15"/>
      <c r="AF122" s="16"/>
      <c r="AG122" s="17"/>
      <c r="AH122" s="17"/>
      <c r="AI122" s="18"/>
      <c r="AJ122" s="19"/>
      <c r="AK122" s="20"/>
      <c r="AL122" s="20"/>
      <c r="AM122" s="21"/>
      <c r="AN122" s="22"/>
      <c r="AO122" s="23"/>
      <c r="AP122" s="23"/>
      <c r="AQ122" s="24"/>
      <c r="AR122" s="25"/>
      <c r="AS122" s="26"/>
      <c r="AT122" s="26"/>
      <c r="AU122" s="27"/>
      <c r="AV122" s="28"/>
      <c r="AW122" s="29"/>
      <c r="AX122" s="29"/>
      <c r="AY122" s="30"/>
      <c r="AZ122" s="31"/>
      <c r="BA122" s="32"/>
      <c r="BB122" s="32"/>
      <c r="BC122" s="15"/>
      <c r="BD122" s="16"/>
      <c r="BE122" s="17"/>
      <c r="BF122" s="17"/>
      <c r="BG122" s="18"/>
      <c r="BH122" s="19"/>
      <c r="BI122" s="20"/>
      <c r="BJ122" s="20"/>
      <c r="BK122" s="21"/>
      <c r="BL122" s="22"/>
      <c r="BM122" s="23"/>
      <c r="BN122" s="23"/>
      <c r="BO122" s="24"/>
      <c r="BP122" s="25"/>
      <c r="BQ122" s="26"/>
      <c r="BR122" s="26"/>
      <c r="BS122" s="27">
        <v>6.99595904350281</v>
      </c>
      <c r="BT122" s="28">
        <v>17.36</v>
      </c>
      <c r="BU122" s="29">
        <v>2.0</v>
      </c>
      <c r="BV122" s="29">
        <v>2.0</v>
      </c>
      <c r="BW122" s="11">
        <v>121.0</v>
      </c>
      <c r="BX122" s="33">
        <v>14.35982323466</v>
      </c>
      <c r="BY122" s="34">
        <v>11.31201171875</v>
      </c>
    </row>
    <row r="123" ht="12.75" customHeight="1">
      <c r="A123" s="9" t="s">
        <v>349</v>
      </c>
      <c r="B123" s="9" t="s">
        <v>350</v>
      </c>
      <c r="C123" s="10">
        <v>17.32</v>
      </c>
      <c r="D123" s="11">
        <v>1.0</v>
      </c>
      <c r="E123" s="11">
        <v>2.0</v>
      </c>
      <c r="F123" s="11">
        <v>2.0</v>
      </c>
      <c r="G123" s="11">
        <v>2.0</v>
      </c>
      <c r="H123" s="12">
        <v>0.0</v>
      </c>
      <c r="I123" s="12">
        <v>0.0</v>
      </c>
      <c r="J123" s="12">
        <v>0.0</v>
      </c>
      <c r="K123" s="12">
        <v>0.0</v>
      </c>
      <c r="L123" s="12">
        <v>0.0</v>
      </c>
      <c r="M123" s="12">
        <v>0.0</v>
      </c>
      <c r="N123" s="12">
        <v>0.0</v>
      </c>
      <c r="O123" s="12">
        <v>0.0</v>
      </c>
      <c r="P123" s="12">
        <v>932690.796875</v>
      </c>
      <c r="Q123" s="12">
        <v>0.0</v>
      </c>
      <c r="R123" s="12">
        <v>0.0</v>
      </c>
      <c r="S123" s="13">
        <f t="shared" si="1"/>
        <v>0</v>
      </c>
      <c r="T123" s="13">
        <f t="shared" si="2"/>
        <v>0</v>
      </c>
      <c r="U123" s="13">
        <f t="shared" si="3"/>
        <v>0</v>
      </c>
      <c r="V123" s="13">
        <f t="shared" si="4"/>
        <v>0</v>
      </c>
      <c r="W123" s="13">
        <f t="shared" si="5"/>
        <v>0</v>
      </c>
      <c r="X123" s="13">
        <f t="shared" si="6"/>
        <v>0</v>
      </c>
      <c r="Y123" s="13">
        <f t="shared" si="7"/>
        <v>0</v>
      </c>
      <c r="Z123" s="13">
        <f t="shared" si="8"/>
        <v>0</v>
      </c>
      <c r="AA123" s="13">
        <f t="shared" si="9"/>
        <v>0.01091612493</v>
      </c>
      <c r="AB123" s="13">
        <f t="shared" si="10"/>
        <v>0</v>
      </c>
      <c r="AC123" s="13">
        <f t="shared" si="11"/>
        <v>0</v>
      </c>
      <c r="AD123" s="14">
        <f t="shared" si="12"/>
        <v>0.0009923749937</v>
      </c>
      <c r="AE123" s="15"/>
      <c r="AF123" s="16"/>
      <c r="AG123" s="17"/>
      <c r="AH123" s="17"/>
      <c r="AI123" s="18"/>
      <c r="AJ123" s="19"/>
      <c r="AK123" s="20"/>
      <c r="AL123" s="20"/>
      <c r="AM123" s="21"/>
      <c r="AN123" s="22"/>
      <c r="AO123" s="23"/>
      <c r="AP123" s="23"/>
      <c r="AQ123" s="24"/>
      <c r="AR123" s="25"/>
      <c r="AS123" s="26"/>
      <c r="AT123" s="26"/>
      <c r="AU123" s="27"/>
      <c r="AV123" s="28"/>
      <c r="AW123" s="29"/>
      <c r="AX123" s="29"/>
      <c r="AY123" s="30"/>
      <c r="AZ123" s="31"/>
      <c r="BA123" s="32"/>
      <c r="BB123" s="32"/>
      <c r="BC123" s="15"/>
      <c r="BD123" s="16"/>
      <c r="BE123" s="17"/>
      <c r="BF123" s="17"/>
      <c r="BG123" s="18"/>
      <c r="BH123" s="19"/>
      <c r="BI123" s="20"/>
      <c r="BJ123" s="20"/>
      <c r="BK123" s="21">
        <v>5.41456842422485</v>
      </c>
      <c r="BL123" s="22">
        <v>17.32</v>
      </c>
      <c r="BM123" s="23">
        <v>2.0</v>
      </c>
      <c r="BN123" s="23">
        <v>2.0</v>
      </c>
      <c r="BO123" s="24"/>
      <c r="BP123" s="25"/>
      <c r="BQ123" s="26"/>
      <c r="BR123" s="26"/>
      <c r="BS123" s="27"/>
      <c r="BT123" s="28"/>
      <c r="BU123" s="29"/>
      <c r="BV123" s="29"/>
      <c r="BW123" s="11">
        <v>127.0</v>
      </c>
      <c r="BX123" s="33">
        <v>14.38641087466</v>
      </c>
      <c r="BY123" s="34">
        <v>9.59814453125</v>
      </c>
    </row>
    <row r="124" ht="12.75" customHeight="1">
      <c r="A124" s="9" t="s">
        <v>351</v>
      </c>
      <c r="B124" s="9" t="s">
        <v>352</v>
      </c>
      <c r="C124" s="10">
        <v>17.27</v>
      </c>
      <c r="D124" s="11">
        <v>1.0</v>
      </c>
      <c r="E124" s="11">
        <v>4.0</v>
      </c>
      <c r="F124" s="11">
        <v>4.0</v>
      </c>
      <c r="G124" s="11">
        <v>4.0</v>
      </c>
      <c r="H124" s="12">
        <v>0.0</v>
      </c>
      <c r="I124" s="12">
        <v>0.0</v>
      </c>
      <c r="J124" s="12">
        <v>0.0</v>
      </c>
      <c r="K124" s="12">
        <v>0.0</v>
      </c>
      <c r="L124" s="12">
        <v>0.0</v>
      </c>
      <c r="M124" s="12">
        <v>0.0</v>
      </c>
      <c r="N124" s="12">
        <v>0.0</v>
      </c>
      <c r="O124" s="12">
        <v>0.0</v>
      </c>
      <c r="P124" s="12">
        <v>0.0</v>
      </c>
      <c r="Q124" s="12">
        <v>0.0</v>
      </c>
      <c r="R124" s="12">
        <v>0.0</v>
      </c>
      <c r="S124" s="13">
        <f t="shared" si="1"/>
        <v>0</v>
      </c>
      <c r="T124" s="13">
        <f t="shared" si="2"/>
        <v>0</v>
      </c>
      <c r="U124" s="13">
        <f t="shared" si="3"/>
        <v>0</v>
      </c>
      <c r="V124" s="13">
        <f t="shared" si="4"/>
        <v>0</v>
      </c>
      <c r="W124" s="13">
        <f t="shared" si="5"/>
        <v>0</v>
      </c>
      <c r="X124" s="13">
        <f t="shared" si="6"/>
        <v>0</v>
      </c>
      <c r="Y124" s="13">
        <f t="shared" si="7"/>
        <v>0</v>
      </c>
      <c r="Z124" s="13">
        <f t="shared" si="8"/>
        <v>0</v>
      </c>
      <c r="AA124" s="13">
        <f t="shared" si="9"/>
        <v>0</v>
      </c>
      <c r="AB124" s="13">
        <f t="shared" si="10"/>
        <v>0</v>
      </c>
      <c r="AC124" s="13">
        <f t="shared" si="11"/>
        <v>0</v>
      </c>
      <c r="AD124" s="14">
        <f t="shared" si="12"/>
        <v>0</v>
      </c>
      <c r="AE124" s="15"/>
      <c r="AF124" s="16"/>
      <c r="AG124" s="17"/>
      <c r="AH124" s="17"/>
      <c r="AI124" s="18"/>
      <c r="AJ124" s="19"/>
      <c r="AK124" s="20"/>
      <c r="AL124" s="20"/>
      <c r="AM124" s="21"/>
      <c r="AN124" s="22"/>
      <c r="AO124" s="23"/>
      <c r="AP124" s="23"/>
      <c r="AQ124" s="24"/>
      <c r="AR124" s="25"/>
      <c r="AS124" s="26"/>
      <c r="AT124" s="26"/>
      <c r="AU124" s="27"/>
      <c r="AV124" s="28"/>
      <c r="AW124" s="29"/>
      <c r="AX124" s="29"/>
      <c r="AY124" s="30"/>
      <c r="AZ124" s="31"/>
      <c r="BA124" s="32"/>
      <c r="BB124" s="32"/>
      <c r="BC124" s="15"/>
      <c r="BD124" s="16"/>
      <c r="BE124" s="17"/>
      <c r="BF124" s="17"/>
      <c r="BG124" s="18"/>
      <c r="BH124" s="19"/>
      <c r="BI124" s="20"/>
      <c r="BJ124" s="20"/>
      <c r="BK124" s="21">
        <v>14.0726401805878</v>
      </c>
      <c r="BL124" s="22">
        <v>17.27</v>
      </c>
      <c r="BM124" s="23">
        <v>4.0</v>
      </c>
      <c r="BN124" s="23">
        <v>4.0</v>
      </c>
      <c r="BO124" s="24"/>
      <c r="BP124" s="25"/>
      <c r="BQ124" s="26"/>
      <c r="BR124" s="26"/>
      <c r="BS124" s="27"/>
      <c r="BT124" s="28"/>
      <c r="BU124" s="29"/>
      <c r="BV124" s="29"/>
      <c r="BW124" s="11">
        <v>249.0</v>
      </c>
      <c r="BX124" s="33">
        <v>28.66298801466</v>
      </c>
      <c r="BY124" s="34">
        <v>10.84326171875</v>
      </c>
    </row>
    <row r="125" ht="12.75" customHeight="1">
      <c r="A125" s="9" t="s">
        <v>353</v>
      </c>
      <c r="B125" s="9" t="s">
        <v>354</v>
      </c>
      <c r="C125" s="10">
        <v>17.24</v>
      </c>
      <c r="D125" s="11">
        <v>1.0</v>
      </c>
      <c r="E125" s="11">
        <v>2.0</v>
      </c>
      <c r="F125" s="11">
        <v>2.0</v>
      </c>
      <c r="G125" s="11">
        <v>2.0</v>
      </c>
      <c r="H125" s="12">
        <v>0.0</v>
      </c>
      <c r="I125" s="12">
        <v>0.0</v>
      </c>
      <c r="J125" s="12">
        <v>0.0</v>
      </c>
      <c r="K125" s="12">
        <v>0.0</v>
      </c>
      <c r="L125" s="12">
        <v>0.0</v>
      </c>
      <c r="M125" s="12">
        <v>0.0</v>
      </c>
      <c r="N125" s="12">
        <v>0.0</v>
      </c>
      <c r="O125" s="12">
        <v>0.0</v>
      </c>
      <c r="P125" s="12">
        <v>0.0</v>
      </c>
      <c r="Q125" s="12">
        <v>0.0</v>
      </c>
      <c r="R125" s="12">
        <v>0.0</v>
      </c>
      <c r="S125" s="13">
        <f t="shared" si="1"/>
        <v>0</v>
      </c>
      <c r="T125" s="13">
        <f t="shared" si="2"/>
        <v>0</v>
      </c>
      <c r="U125" s="13">
        <f t="shared" si="3"/>
        <v>0</v>
      </c>
      <c r="V125" s="13">
        <f t="shared" si="4"/>
        <v>0</v>
      </c>
      <c r="W125" s="13">
        <f t="shared" si="5"/>
        <v>0</v>
      </c>
      <c r="X125" s="13">
        <f t="shared" si="6"/>
        <v>0</v>
      </c>
      <c r="Y125" s="13">
        <f t="shared" si="7"/>
        <v>0</v>
      </c>
      <c r="Z125" s="13">
        <f t="shared" si="8"/>
        <v>0</v>
      </c>
      <c r="AA125" s="13">
        <f t="shared" si="9"/>
        <v>0</v>
      </c>
      <c r="AB125" s="13">
        <f t="shared" si="10"/>
        <v>0</v>
      </c>
      <c r="AC125" s="13">
        <f t="shared" si="11"/>
        <v>0</v>
      </c>
      <c r="AD125" s="14">
        <f t="shared" si="12"/>
        <v>0</v>
      </c>
      <c r="AE125" s="15"/>
      <c r="AF125" s="16"/>
      <c r="AG125" s="17"/>
      <c r="AH125" s="17"/>
      <c r="AI125" s="18"/>
      <c r="AJ125" s="19"/>
      <c r="AK125" s="20"/>
      <c r="AL125" s="20"/>
      <c r="AM125" s="21"/>
      <c r="AN125" s="22"/>
      <c r="AO125" s="23"/>
      <c r="AP125" s="23"/>
      <c r="AQ125" s="24"/>
      <c r="AR125" s="25"/>
      <c r="AS125" s="26"/>
      <c r="AT125" s="26"/>
      <c r="AU125" s="27"/>
      <c r="AV125" s="28"/>
      <c r="AW125" s="29"/>
      <c r="AX125" s="29"/>
      <c r="AY125" s="30"/>
      <c r="AZ125" s="31"/>
      <c r="BA125" s="32"/>
      <c r="BB125" s="32"/>
      <c r="BC125" s="15"/>
      <c r="BD125" s="16"/>
      <c r="BE125" s="17"/>
      <c r="BF125" s="17"/>
      <c r="BG125" s="18">
        <v>6.25180888175964</v>
      </c>
      <c r="BH125" s="19">
        <v>17.24</v>
      </c>
      <c r="BI125" s="20">
        <v>2.0</v>
      </c>
      <c r="BJ125" s="20">
        <v>2.0</v>
      </c>
      <c r="BK125" s="21"/>
      <c r="BL125" s="22"/>
      <c r="BM125" s="23"/>
      <c r="BN125" s="23"/>
      <c r="BO125" s="24"/>
      <c r="BP125" s="25"/>
      <c r="BQ125" s="26"/>
      <c r="BR125" s="26"/>
      <c r="BS125" s="27"/>
      <c r="BT125" s="28"/>
      <c r="BU125" s="29"/>
      <c r="BV125" s="29"/>
      <c r="BW125" s="11">
        <v>174.0</v>
      </c>
      <c r="BX125" s="33">
        <v>19.87673168466</v>
      </c>
      <c r="BY125" s="34">
        <v>5.71923828125</v>
      </c>
    </row>
    <row r="126" ht="12.75" customHeight="1">
      <c r="A126" s="9" t="s">
        <v>355</v>
      </c>
      <c r="B126" s="9" t="s">
        <v>356</v>
      </c>
      <c r="C126" s="10">
        <v>17.12</v>
      </c>
      <c r="D126" s="11">
        <v>4.0</v>
      </c>
      <c r="E126" s="11">
        <v>2.0</v>
      </c>
      <c r="F126" s="11">
        <v>2.0</v>
      </c>
      <c r="G126" s="11">
        <v>2.0</v>
      </c>
      <c r="H126" s="12">
        <v>0.0</v>
      </c>
      <c r="I126" s="12">
        <v>0.0</v>
      </c>
      <c r="J126" s="12">
        <v>0.0</v>
      </c>
      <c r="K126" s="12">
        <v>0.0</v>
      </c>
      <c r="L126" s="12">
        <v>0.0</v>
      </c>
      <c r="M126" s="12">
        <v>0.0</v>
      </c>
      <c r="N126" s="12">
        <v>0.0</v>
      </c>
      <c r="O126" s="12">
        <v>116551.83203125</v>
      </c>
      <c r="P126" s="12">
        <v>0.0</v>
      </c>
      <c r="Q126" s="12">
        <v>0.0</v>
      </c>
      <c r="R126" s="12">
        <v>0.0</v>
      </c>
      <c r="S126" s="13">
        <f t="shared" si="1"/>
        <v>0</v>
      </c>
      <c r="T126" s="13">
        <f t="shared" si="2"/>
        <v>0</v>
      </c>
      <c r="U126" s="13">
        <f t="shared" si="3"/>
        <v>0</v>
      </c>
      <c r="V126" s="13">
        <f t="shared" si="4"/>
        <v>0</v>
      </c>
      <c r="W126" s="13">
        <f t="shared" si="5"/>
        <v>0</v>
      </c>
      <c r="X126" s="13">
        <f t="shared" si="6"/>
        <v>0</v>
      </c>
      <c r="Y126" s="13">
        <f t="shared" si="7"/>
        <v>0</v>
      </c>
      <c r="Z126" s="13">
        <f t="shared" si="8"/>
        <v>0.002452283275</v>
      </c>
      <c r="AA126" s="13">
        <f t="shared" si="9"/>
        <v>0</v>
      </c>
      <c r="AB126" s="13">
        <f t="shared" si="10"/>
        <v>0</v>
      </c>
      <c r="AC126" s="13">
        <f t="shared" si="11"/>
        <v>0</v>
      </c>
      <c r="AD126" s="14">
        <f t="shared" si="12"/>
        <v>0.0002229348431</v>
      </c>
      <c r="AE126" s="15"/>
      <c r="AF126" s="16"/>
      <c r="AG126" s="17"/>
      <c r="AH126" s="17"/>
      <c r="AI126" s="18"/>
      <c r="AJ126" s="19"/>
      <c r="AK126" s="20"/>
      <c r="AL126" s="20"/>
      <c r="AM126" s="21"/>
      <c r="AN126" s="22"/>
      <c r="AO126" s="23"/>
      <c r="AP126" s="23"/>
      <c r="AQ126" s="24"/>
      <c r="AR126" s="25"/>
      <c r="AS126" s="26"/>
      <c r="AT126" s="26"/>
      <c r="AU126" s="27"/>
      <c r="AV126" s="28"/>
      <c r="AW126" s="29"/>
      <c r="AX126" s="29"/>
      <c r="AY126" s="30"/>
      <c r="AZ126" s="31"/>
      <c r="BA126" s="32"/>
      <c r="BB126" s="32"/>
      <c r="BC126" s="15"/>
      <c r="BD126" s="16"/>
      <c r="BE126" s="17"/>
      <c r="BF126" s="17"/>
      <c r="BG126" s="18">
        <v>5.29569792747498</v>
      </c>
      <c r="BH126" s="19">
        <v>17.12</v>
      </c>
      <c r="BI126" s="20">
        <v>2.0</v>
      </c>
      <c r="BJ126" s="20">
        <v>2.0</v>
      </c>
      <c r="BK126" s="21"/>
      <c r="BL126" s="22"/>
      <c r="BM126" s="23"/>
      <c r="BN126" s="23"/>
      <c r="BO126" s="24"/>
      <c r="BP126" s="25"/>
      <c r="BQ126" s="26"/>
      <c r="BR126" s="26"/>
      <c r="BS126" s="27"/>
      <c r="BT126" s="28"/>
      <c r="BU126" s="29"/>
      <c r="BV126" s="29"/>
      <c r="BW126" s="11">
        <v>146.0</v>
      </c>
      <c r="BX126" s="33">
        <v>16.00891112466</v>
      </c>
      <c r="BY126" s="34">
        <v>4.99560546875</v>
      </c>
    </row>
    <row r="127" ht="12.75" customHeight="1">
      <c r="A127" s="9" t="s">
        <v>357</v>
      </c>
      <c r="B127" s="9" t="s">
        <v>358</v>
      </c>
      <c r="C127" s="10">
        <v>17.11</v>
      </c>
      <c r="D127" s="11">
        <v>1.0</v>
      </c>
      <c r="E127" s="11">
        <v>4.0</v>
      </c>
      <c r="F127" s="11">
        <v>4.0</v>
      </c>
      <c r="G127" s="11">
        <v>4.0</v>
      </c>
      <c r="H127" s="12">
        <v>0.0</v>
      </c>
      <c r="I127" s="12">
        <v>0.0</v>
      </c>
      <c r="J127" s="12">
        <v>0.0</v>
      </c>
      <c r="K127" s="12">
        <v>0.0</v>
      </c>
      <c r="L127" s="12">
        <v>0.0</v>
      </c>
      <c r="M127" s="12">
        <v>0.0</v>
      </c>
      <c r="N127" s="12">
        <v>3432622.70572917</v>
      </c>
      <c r="O127" s="12">
        <v>0.0</v>
      </c>
      <c r="P127" s="12">
        <v>0.0</v>
      </c>
      <c r="Q127" s="12">
        <v>0.0</v>
      </c>
      <c r="R127" s="12">
        <v>0.0</v>
      </c>
      <c r="S127" s="13">
        <f t="shared" si="1"/>
        <v>0</v>
      </c>
      <c r="T127" s="13">
        <f t="shared" si="2"/>
        <v>0</v>
      </c>
      <c r="U127" s="13">
        <f t="shared" si="3"/>
        <v>0</v>
      </c>
      <c r="V127" s="13">
        <f t="shared" si="4"/>
        <v>0</v>
      </c>
      <c r="W127" s="13">
        <f t="shared" si="5"/>
        <v>0</v>
      </c>
      <c r="X127" s="13">
        <f t="shared" si="6"/>
        <v>0</v>
      </c>
      <c r="Y127" s="13">
        <f t="shared" si="7"/>
        <v>0.009129674486</v>
      </c>
      <c r="Z127" s="13">
        <f t="shared" si="8"/>
        <v>0</v>
      </c>
      <c r="AA127" s="13">
        <f t="shared" si="9"/>
        <v>0</v>
      </c>
      <c r="AB127" s="13">
        <f t="shared" si="10"/>
        <v>0</v>
      </c>
      <c r="AC127" s="13">
        <f t="shared" si="11"/>
        <v>0</v>
      </c>
      <c r="AD127" s="14">
        <f t="shared" si="12"/>
        <v>0.0008299704079</v>
      </c>
      <c r="AE127" s="15"/>
      <c r="AF127" s="16"/>
      <c r="AG127" s="17"/>
      <c r="AH127" s="17"/>
      <c r="AI127" s="18"/>
      <c r="AJ127" s="19"/>
      <c r="AK127" s="20"/>
      <c r="AL127" s="20"/>
      <c r="AM127" s="21"/>
      <c r="AN127" s="22"/>
      <c r="AO127" s="23"/>
      <c r="AP127" s="23"/>
      <c r="AQ127" s="24"/>
      <c r="AR127" s="25"/>
      <c r="AS127" s="26"/>
      <c r="AT127" s="26"/>
      <c r="AU127" s="27"/>
      <c r="AV127" s="28"/>
      <c r="AW127" s="29"/>
      <c r="AX127" s="29"/>
      <c r="AY127" s="30"/>
      <c r="AZ127" s="31"/>
      <c r="BA127" s="32"/>
      <c r="BB127" s="32"/>
      <c r="BC127" s="15">
        <v>11.8471398353577</v>
      </c>
      <c r="BD127" s="16">
        <v>17.11</v>
      </c>
      <c r="BE127" s="17">
        <v>4.0</v>
      </c>
      <c r="BF127" s="17">
        <v>4.0</v>
      </c>
      <c r="BG127" s="18"/>
      <c r="BH127" s="19"/>
      <c r="BI127" s="20"/>
      <c r="BJ127" s="20"/>
      <c r="BK127" s="21"/>
      <c r="BL127" s="22"/>
      <c r="BM127" s="23"/>
      <c r="BN127" s="23"/>
      <c r="BO127" s="24"/>
      <c r="BP127" s="25"/>
      <c r="BQ127" s="26"/>
      <c r="BR127" s="26"/>
      <c r="BS127" s="27"/>
      <c r="BT127" s="28"/>
      <c r="BU127" s="29"/>
      <c r="BV127" s="29"/>
      <c r="BW127" s="11">
        <v>263.0</v>
      </c>
      <c r="BX127" s="33">
        <v>28.46221098466</v>
      </c>
      <c r="BY127" s="34">
        <v>6.91748046875</v>
      </c>
    </row>
    <row r="128" ht="12.75" customHeight="1">
      <c r="A128" s="9" t="s">
        <v>359</v>
      </c>
      <c r="B128" s="9" t="s">
        <v>360</v>
      </c>
      <c r="C128" s="10">
        <v>16.99</v>
      </c>
      <c r="D128" s="11">
        <v>2.0</v>
      </c>
      <c r="E128" s="11">
        <v>3.0</v>
      </c>
      <c r="F128" s="11">
        <v>3.0</v>
      </c>
      <c r="G128" s="11">
        <v>3.0</v>
      </c>
      <c r="H128" s="12">
        <v>0.0</v>
      </c>
      <c r="I128" s="12">
        <v>0.0</v>
      </c>
      <c r="J128" s="12">
        <v>0.0</v>
      </c>
      <c r="K128" s="12">
        <v>0.0</v>
      </c>
      <c r="L128" s="12">
        <v>0.0</v>
      </c>
      <c r="M128" s="12">
        <v>698997.374511719</v>
      </c>
      <c r="N128" s="12">
        <v>0.0</v>
      </c>
      <c r="O128" s="12">
        <v>0.0</v>
      </c>
      <c r="P128" s="12">
        <v>0.0</v>
      </c>
      <c r="Q128" s="12">
        <v>0.0</v>
      </c>
      <c r="R128" s="12">
        <v>0.0</v>
      </c>
      <c r="S128" s="13">
        <f t="shared" si="1"/>
        <v>0</v>
      </c>
      <c r="T128" s="13">
        <f t="shared" si="2"/>
        <v>0</v>
      </c>
      <c r="U128" s="13">
        <f t="shared" si="3"/>
        <v>0</v>
      </c>
      <c r="V128" s="13">
        <f t="shared" si="4"/>
        <v>0</v>
      </c>
      <c r="W128" s="13">
        <f t="shared" si="5"/>
        <v>0</v>
      </c>
      <c r="X128" s="13">
        <f t="shared" si="6"/>
        <v>0.002434949799</v>
      </c>
      <c r="Y128" s="13">
        <f t="shared" si="7"/>
        <v>0</v>
      </c>
      <c r="Z128" s="13">
        <f t="shared" si="8"/>
        <v>0</v>
      </c>
      <c r="AA128" s="13">
        <f t="shared" si="9"/>
        <v>0</v>
      </c>
      <c r="AB128" s="13">
        <f t="shared" si="10"/>
        <v>0</v>
      </c>
      <c r="AC128" s="13">
        <f t="shared" si="11"/>
        <v>0</v>
      </c>
      <c r="AD128" s="14">
        <f t="shared" si="12"/>
        <v>0.0002213590727</v>
      </c>
      <c r="AE128" s="15"/>
      <c r="AF128" s="16"/>
      <c r="AG128" s="17"/>
      <c r="AH128" s="17"/>
      <c r="AI128" s="18"/>
      <c r="AJ128" s="19"/>
      <c r="AK128" s="20"/>
      <c r="AL128" s="20"/>
      <c r="AM128" s="21"/>
      <c r="AN128" s="22"/>
      <c r="AO128" s="23"/>
      <c r="AP128" s="23"/>
      <c r="AQ128" s="24"/>
      <c r="AR128" s="25"/>
      <c r="AS128" s="26"/>
      <c r="AT128" s="26"/>
      <c r="AU128" s="27"/>
      <c r="AV128" s="28"/>
      <c r="AW128" s="29"/>
      <c r="AX128" s="29"/>
      <c r="AY128" s="30">
        <v>8.88179683685303</v>
      </c>
      <c r="AZ128" s="31">
        <v>16.99</v>
      </c>
      <c r="BA128" s="32">
        <v>3.0</v>
      </c>
      <c r="BB128" s="32">
        <v>3.0</v>
      </c>
      <c r="BC128" s="15"/>
      <c r="BD128" s="16"/>
      <c r="BE128" s="17"/>
      <c r="BF128" s="17"/>
      <c r="BG128" s="18"/>
      <c r="BH128" s="19"/>
      <c r="BI128" s="20"/>
      <c r="BJ128" s="20"/>
      <c r="BK128" s="21"/>
      <c r="BL128" s="22"/>
      <c r="BM128" s="23"/>
      <c r="BN128" s="23"/>
      <c r="BO128" s="24"/>
      <c r="BP128" s="25"/>
      <c r="BQ128" s="26"/>
      <c r="BR128" s="26"/>
      <c r="BS128" s="27"/>
      <c r="BT128" s="28"/>
      <c r="BU128" s="29"/>
      <c r="BV128" s="29"/>
      <c r="BW128" s="11">
        <v>206.0</v>
      </c>
      <c r="BX128" s="33">
        <v>22.22427208466</v>
      </c>
      <c r="BY128" s="34">
        <v>5.36376953125</v>
      </c>
    </row>
    <row r="129" ht="12.75" customHeight="1">
      <c r="A129" s="9" t="s">
        <v>361</v>
      </c>
      <c r="B129" s="9" t="s">
        <v>362</v>
      </c>
      <c r="C129" s="10">
        <v>16.99</v>
      </c>
      <c r="D129" s="11">
        <v>4.0</v>
      </c>
      <c r="E129" s="11">
        <v>2.0</v>
      </c>
      <c r="F129" s="11">
        <v>2.0</v>
      </c>
      <c r="G129" s="11">
        <v>2.0</v>
      </c>
      <c r="H129" s="12">
        <v>0.0</v>
      </c>
      <c r="I129" s="12">
        <v>0.0</v>
      </c>
      <c r="J129" s="12">
        <v>0.0</v>
      </c>
      <c r="K129" s="12">
        <v>0.0</v>
      </c>
      <c r="L129" s="12">
        <v>0.0</v>
      </c>
      <c r="M129" s="12">
        <v>0.0</v>
      </c>
      <c r="N129" s="12">
        <v>3420104.578125</v>
      </c>
      <c r="O129" s="12">
        <v>0.0</v>
      </c>
      <c r="P129" s="12">
        <v>0.0</v>
      </c>
      <c r="Q129" s="12">
        <v>0.0</v>
      </c>
      <c r="R129" s="12">
        <v>0.0</v>
      </c>
      <c r="S129" s="13">
        <f t="shared" si="1"/>
        <v>0</v>
      </c>
      <c r="T129" s="13">
        <f t="shared" si="2"/>
        <v>0</v>
      </c>
      <c r="U129" s="13">
        <f t="shared" si="3"/>
        <v>0</v>
      </c>
      <c r="V129" s="13">
        <f t="shared" si="4"/>
        <v>0</v>
      </c>
      <c r="W129" s="13">
        <f t="shared" si="5"/>
        <v>0</v>
      </c>
      <c r="X129" s="13">
        <f t="shared" si="6"/>
        <v>0</v>
      </c>
      <c r="Y129" s="13">
        <f t="shared" si="7"/>
        <v>0.009096380285</v>
      </c>
      <c r="Z129" s="13">
        <f t="shared" si="8"/>
        <v>0</v>
      </c>
      <c r="AA129" s="13">
        <f t="shared" si="9"/>
        <v>0</v>
      </c>
      <c r="AB129" s="13">
        <f t="shared" si="10"/>
        <v>0</v>
      </c>
      <c r="AC129" s="13">
        <f t="shared" si="11"/>
        <v>0</v>
      </c>
      <c r="AD129" s="14">
        <f t="shared" si="12"/>
        <v>0.0008269436623</v>
      </c>
      <c r="AE129" s="15"/>
      <c r="AF129" s="16"/>
      <c r="AG129" s="17"/>
      <c r="AH129" s="17"/>
      <c r="AI129" s="18"/>
      <c r="AJ129" s="19"/>
      <c r="AK129" s="20"/>
      <c r="AL129" s="20"/>
      <c r="AM129" s="21"/>
      <c r="AN129" s="22"/>
      <c r="AO129" s="23"/>
      <c r="AP129" s="23"/>
      <c r="AQ129" s="24"/>
      <c r="AR129" s="25"/>
      <c r="AS129" s="26"/>
      <c r="AT129" s="26"/>
      <c r="AU129" s="27"/>
      <c r="AV129" s="28"/>
      <c r="AW129" s="29"/>
      <c r="AX129" s="29"/>
      <c r="AY129" s="30"/>
      <c r="AZ129" s="31"/>
      <c r="BA129" s="32"/>
      <c r="BB129" s="32"/>
      <c r="BC129" s="15">
        <v>6.53887796401978</v>
      </c>
      <c r="BD129" s="16">
        <v>16.99</v>
      </c>
      <c r="BE129" s="17">
        <v>2.0</v>
      </c>
      <c r="BF129" s="17">
        <v>2.0</v>
      </c>
      <c r="BG129" s="18"/>
      <c r="BH129" s="19"/>
      <c r="BI129" s="20"/>
      <c r="BJ129" s="20"/>
      <c r="BK129" s="21"/>
      <c r="BL129" s="22"/>
      <c r="BM129" s="23"/>
      <c r="BN129" s="23"/>
      <c r="BO129" s="24"/>
      <c r="BP129" s="25"/>
      <c r="BQ129" s="26"/>
      <c r="BR129" s="26"/>
      <c r="BS129" s="27"/>
      <c r="BT129" s="28"/>
      <c r="BU129" s="29"/>
      <c r="BV129" s="29"/>
      <c r="BW129" s="11">
        <v>153.0</v>
      </c>
      <c r="BX129" s="33">
        <v>17.51100323466</v>
      </c>
      <c r="BY129" s="34">
        <v>9.78857421875</v>
      </c>
    </row>
    <row r="130" ht="12.75" customHeight="1">
      <c r="A130" s="9" t="s">
        <v>363</v>
      </c>
      <c r="B130" s="9" t="s">
        <v>364</v>
      </c>
      <c r="C130" s="10">
        <v>16.89</v>
      </c>
      <c r="D130" s="11">
        <v>2.0</v>
      </c>
      <c r="E130" s="11">
        <v>2.0</v>
      </c>
      <c r="F130" s="11">
        <v>2.0</v>
      </c>
      <c r="G130" s="11">
        <v>2.0</v>
      </c>
      <c r="H130" s="12">
        <v>0.0</v>
      </c>
      <c r="I130" s="12">
        <v>0.0</v>
      </c>
      <c r="J130" s="12">
        <v>0.0</v>
      </c>
      <c r="K130" s="12">
        <v>0.0</v>
      </c>
      <c r="L130" s="12">
        <v>0.0</v>
      </c>
      <c r="M130" s="12">
        <v>0.0</v>
      </c>
      <c r="N130" s="12">
        <v>0.0</v>
      </c>
      <c r="O130" s="12">
        <v>0.0</v>
      </c>
      <c r="P130" s="12">
        <v>1800409.3203125</v>
      </c>
      <c r="Q130" s="12">
        <v>0.0</v>
      </c>
      <c r="R130" s="12">
        <v>0.0</v>
      </c>
      <c r="S130" s="13">
        <f t="shared" si="1"/>
        <v>0</v>
      </c>
      <c r="T130" s="13">
        <f t="shared" si="2"/>
        <v>0</v>
      </c>
      <c r="U130" s="13">
        <f t="shared" si="3"/>
        <v>0</v>
      </c>
      <c r="V130" s="13">
        <f t="shared" si="4"/>
        <v>0</v>
      </c>
      <c r="W130" s="13">
        <f t="shared" si="5"/>
        <v>0</v>
      </c>
      <c r="X130" s="13">
        <f t="shared" si="6"/>
        <v>0</v>
      </c>
      <c r="Y130" s="13">
        <f t="shared" si="7"/>
        <v>0</v>
      </c>
      <c r="Z130" s="13">
        <f t="shared" si="8"/>
        <v>0</v>
      </c>
      <c r="AA130" s="13">
        <f t="shared" si="9"/>
        <v>0.02107182052</v>
      </c>
      <c r="AB130" s="13">
        <f t="shared" si="10"/>
        <v>0</v>
      </c>
      <c r="AC130" s="13">
        <f t="shared" si="11"/>
        <v>0</v>
      </c>
      <c r="AD130" s="14">
        <f t="shared" si="12"/>
        <v>0.001915620047</v>
      </c>
      <c r="AE130" s="15"/>
      <c r="AF130" s="16"/>
      <c r="AG130" s="17"/>
      <c r="AH130" s="17"/>
      <c r="AI130" s="18"/>
      <c r="AJ130" s="19"/>
      <c r="AK130" s="20"/>
      <c r="AL130" s="20"/>
      <c r="AM130" s="21"/>
      <c r="AN130" s="22"/>
      <c r="AO130" s="23"/>
      <c r="AP130" s="23"/>
      <c r="AQ130" s="24"/>
      <c r="AR130" s="25"/>
      <c r="AS130" s="26"/>
      <c r="AT130" s="26"/>
      <c r="AU130" s="27"/>
      <c r="AV130" s="28"/>
      <c r="AW130" s="29"/>
      <c r="AX130" s="29"/>
      <c r="AY130" s="30"/>
      <c r="AZ130" s="31"/>
      <c r="BA130" s="32"/>
      <c r="BB130" s="32"/>
      <c r="BC130" s="15"/>
      <c r="BD130" s="16"/>
      <c r="BE130" s="17"/>
      <c r="BF130" s="17"/>
      <c r="BG130" s="18"/>
      <c r="BH130" s="19"/>
      <c r="BI130" s="20"/>
      <c r="BJ130" s="20"/>
      <c r="BK130" s="21">
        <v>6.06953406333923</v>
      </c>
      <c r="BL130" s="22">
        <v>16.89</v>
      </c>
      <c r="BM130" s="23">
        <v>2.0</v>
      </c>
      <c r="BN130" s="23">
        <v>2.0</v>
      </c>
      <c r="BO130" s="24"/>
      <c r="BP130" s="25"/>
      <c r="BQ130" s="26"/>
      <c r="BR130" s="26"/>
      <c r="BS130" s="27"/>
      <c r="BT130" s="28"/>
      <c r="BU130" s="29"/>
      <c r="BV130" s="29"/>
      <c r="BW130" s="11">
        <v>148.0</v>
      </c>
      <c r="BX130" s="33">
        <v>16.72225673466</v>
      </c>
      <c r="BY130" s="34">
        <v>10.50634765625</v>
      </c>
    </row>
    <row r="131" ht="12.75" customHeight="1">
      <c r="A131" s="9" t="s">
        <v>365</v>
      </c>
      <c r="B131" s="9" t="s">
        <v>366</v>
      </c>
      <c r="C131" s="10">
        <v>16.88</v>
      </c>
      <c r="D131" s="11">
        <v>1.0</v>
      </c>
      <c r="E131" s="11">
        <v>2.0</v>
      </c>
      <c r="F131" s="11">
        <v>2.0</v>
      </c>
      <c r="G131" s="11">
        <v>2.0</v>
      </c>
      <c r="H131" s="12">
        <v>0.0</v>
      </c>
      <c r="I131" s="12">
        <v>0.0</v>
      </c>
      <c r="J131" s="12">
        <v>0.0</v>
      </c>
      <c r="K131" s="12">
        <v>0.0</v>
      </c>
      <c r="L131" s="12">
        <v>0.0</v>
      </c>
      <c r="M131" s="12">
        <v>0.0</v>
      </c>
      <c r="N131" s="12">
        <v>0.0</v>
      </c>
      <c r="O131" s="12">
        <v>1016845.97265625</v>
      </c>
      <c r="P131" s="12">
        <v>0.0</v>
      </c>
      <c r="Q131" s="12">
        <v>0.0</v>
      </c>
      <c r="R131" s="12">
        <v>0.0</v>
      </c>
      <c r="S131" s="13">
        <f t="shared" si="1"/>
        <v>0</v>
      </c>
      <c r="T131" s="13">
        <f t="shared" si="2"/>
        <v>0</v>
      </c>
      <c r="U131" s="13">
        <f t="shared" si="3"/>
        <v>0</v>
      </c>
      <c r="V131" s="13">
        <f t="shared" si="4"/>
        <v>0</v>
      </c>
      <c r="W131" s="13">
        <f t="shared" si="5"/>
        <v>0</v>
      </c>
      <c r="X131" s="13">
        <f t="shared" si="6"/>
        <v>0</v>
      </c>
      <c r="Y131" s="13">
        <f t="shared" si="7"/>
        <v>0</v>
      </c>
      <c r="Z131" s="13">
        <f t="shared" si="8"/>
        <v>0.0213947248</v>
      </c>
      <c r="AA131" s="13">
        <f t="shared" si="9"/>
        <v>0</v>
      </c>
      <c r="AB131" s="13">
        <f t="shared" si="10"/>
        <v>0</v>
      </c>
      <c r="AC131" s="13">
        <f t="shared" si="11"/>
        <v>0</v>
      </c>
      <c r="AD131" s="14">
        <f t="shared" si="12"/>
        <v>0.001944974982</v>
      </c>
      <c r="AE131" s="15"/>
      <c r="AF131" s="16"/>
      <c r="AG131" s="17"/>
      <c r="AH131" s="17"/>
      <c r="AI131" s="18"/>
      <c r="AJ131" s="19"/>
      <c r="AK131" s="20"/>
      <c r="AL131" s="20"/>
      <c r="AM131" s="21"/>
      <c r="AN131" s="22"/>
      <c r="AO131" s="23"/>
      <c r="AP131" s="23"/>
      <c r="AQ131" s="24"/>
      <c r="AR131" s="25"/>
      <c r="AS131" s="26"/>
      <c r="AT131" s="26"/>
      <c r="AU131" s="27"/>
      <c r="AV131" s="28"/>
      <c r="AW131" s="29"/>
      <c r="AX131" s="29"/>
      <c r="AY131" s="30"/>
      <c r="AZ131" s="31"/>
      <c r="BA131" s="32"/>
      <c r="BB131" s="32"/>
      <c r="BC131" s="15"/>
      <c r="BD131" s="16"/>
      <c r="BE131" s="17"/>
      <c r="BF131" s="17"/>
      <c r="BG131" s="18">
        <v>6.67426466941834</v>
      </c>
      <c r="BH131" s="19">
        <v>16.88</v>
      </c>
      <c r="BI131" s="20">
        <v>2.0</v>
      </c>
      <c r="BJ131" s="20">
        <v>2.0</v>
      </c>
      <c r="BK131" s="21"/>
      <c r="BL131" s="22"/>
      <c r="BM131" s="23"/>
      <c r="BN131" s="23"/>
      <c r="BO131" s="24"/>
      <c r="BP131" s="25"/>
      <c r="BQ131" s="26"/>
      <c r="BR131" s="26"/>
      <c r="BS131" s="27"/>
      <c r="BT131" s="28"/>
      <c r="BU131" s="29"/>
      <c r="BV131" s="29"/>
      <c r="BW131" s="11">
        <v>154.0</v>
      </c>
      <c r="BX131" s="33">
        <v>15.92590463466</v>
      </c>
      <c r="BY131" s="34">
        <v>6.12548828125</v>
      </c>
    </row>
    <row r="132" ht="12.75" customHeight="1">
      <c r="A132" s="9" t="s">
        <v>367</v>
      </c>
      <c r="B132" s="9" t="s">
        <v>368</v>
      </c>
      <c r="C132" s="10">
        <v>16.67</v>
      </c>
      <c r="D132" s="11">
        <v>4.0</v>
      </c>
      <c r="E132" s="11">
        <v>6.0</v>
      </c>
      <c r="F132" s="11">
        <v>6.0</v>
      </c>
      <c r="G132" s="11">
        <v>14.0</v>
      </c>
      <c r="H132" s="12">
        <v>3.39177293333333E7</v>
      </c>
      <c r="I132" s="12">
        <v>2.26507157604167E7</v>
      </c>
      <c r="J132" s="12">
        <v>0.0</v>
      </c>
      <c r="K132" s="12">
        <v>7727080.25</v>
      </c>
      <c r="L132" s="12">
        <v>2.51542911953125E7</v>
      </c>
      <c r="M132" s="12">
        <v>0.0</v>
      </c>
      <c r="N132" s="12">
        <v>0.0</v>
      </c>
      <c r="O132" s="12">
        <v>0.0</v>
      </c>
      <c r="P132" s="12">
        <v>0.0</v>
      </c>
      <c r="Q132" s="12">
        <v>0.0</v>
      </c>
      <c r="R132" s="12">
        <v>0.0</v>
      </c>
      <c r="S132" s="13">
        <f t="shared" si="1"/>
        <v>0.129955058</v>
      </c>
      <c r="T132" s="13">
        <f t="shared" si="2"/>
        <v>0.04248989658</v>
      </c>
      <c r="U132" s="13">
        <f t="shared" si="3"/>
        <v>0</v>
      </c>
      <c r="V132" s="13">
        <f t="shared" si="4"/>
        <v>0.008951978289</v>
      </c>
      <c r="W132" s="13">
        <f t="shared" si="5"/>
        <v>0.04485662452</v>
      </c>
      <c r="X132" s="13">
        <f t="shared" si="6"/>
        <v>0</v>
      </c>
      <c r="Y132" s="13">
        <f t="shared" si="7"/>
        <v>0</v>
      </c>
      <c r="Z132" s="13">
        <f t="shared" si="8"/>
        <v>0</v>
      </c>
      <c r="AA132" s="13">
        <f t="shared" si="9"/>
        <v>0</v>
      </c>
      <c r="AB132" s="13">
        <f t="shared" si="10"/>
        <v>0</v>
      </c>
      <c r="AC132" s="13">
        <f t="shared" si="11"/>
        <v>0</v>
      </c>
      <c r="AD132" s="14">
        <f t="shared" si="12"/>
        <v>0.02056850522</v>
      </c>
      <c r="AE132" s="15">
        <v>15.0978100299835</v>
      </c>
      <c r="AF132" s="16">
        <v>9.31</v>
      </c>
      <c r="AG132" s="17">
        <v>4.0</v>
      </c>
      <c r="AH132" s="17">
        <v>5.0</v>
      </c>
      <c r="AI132" s="18">
        <v>8.27047204971313</v>
      </c>
      <c r="AJ132" s="19">
        <v>6.71</v>
      </c>
      <c r="AK132" s="20">
        <v>3.0</v>
      </c>
      <c r="AL132" s="20">
        <v>3.0</v>
      </c>
      <c r="AM132" s="21"/>
      <c r="AN132" s="22"/>
      <c r="AO132" s="23"/>
      <c r="AP132" s="23"/>
      <c r="AQ132" s="24">
        <v>11.9897029399872</v>
      </c>
      <c r="AR132" s="25">
        <v>12.34</v>
      </c>
      <c r="AS132" s="26">
        <v>4.0</v>
      </c>
      <c r="AT132" s="26">
        <v>4.0</v>
      </c>
      <c r="AU132" s="27">
        <v>5.49809789657593</v>
      </c>
      <c r="AV132" s="28">
        <v>4.98</v>
      </c>
      <c r="AW132" s="29">
        <v>2.0</v>
      </c>
      <c r="AX132" s="29">
        <v>2.0</v>
      </c>
      <c r="AY132" s="30"/>
      <c r="AZ132" s="31"/>
      <c r="BA132" s="32"/>
      <c r="BB132" s="32"/>
      <c r="BC132" s="15"/>
      <c r="BD132" s="16"/>
      <c r="BE132" s="17"/>
      <c r="BF132" s="17"/>
      <c r="BG132" s="18"/>
      <c r="BH132" s="19"/>
      <c r="BI132" s="20"/>
      <c r="BJ132" s="20"/>
      <c r="BK132" s="21"/>
      <c r="BL132" s="22"/>
      <c r="BM132" s="23"/>
      <c r="BN132" s="23"/>
      <c r="BO132" s="24"/>
      <c r="BP132" s="25"/>
      <c r="BQ132" s="26"/>
      <c r="BR132" s="26"/>
      <c r="BS132" s="27"/>
      <c r="BT132" s="28"/>
      <c r="BU132" s="29"/>
      <c r="BV132" s="29"/>
      <c r="BW132" s="11">
        <v>462.0</v>
      </c>
      <c r="BX132" s="33">
        <v>50.10911075466</v>
      </c>
      <c r="BY132" s="34">
        <v>9.01220703125</v>
      </c>
    </row>
    <row r="133" ht="12.75" customHeight="1">
      <c r="A133" s="9" t="s">
        <v>369</v>
      </c>
      <c r="B133" s="9" t="s">
        <v>370</v>
      </c>
      <c r="C133" s="10">
        <v>16.67</v>
      </c>
      <c r="D133" s="11">
        <v>1.0</v>
      </c>
      <c r="E133" s="11">
        <v>4.0</v>
      </c>
      <c r="F133" s="11">
        <v>4.0</v>
      </c>
      <c r="G133" s="11">
        <v>5.0</v>
      </c>
      <c r="H133" s="12">
        <v>0.0</v>
      </c>
      <c r="I133" s="12">
        <v>0.0</v>
      </c>
      <c r="J133" s="12">
        <v>0.0</v>
      </c>
      <c r="K133" s="12">
        <v>0.0</v>
      </c>
      <c r="L133" s="12">
        <v>0.0</v>
      </c>
      <c r="M133" s="12">
        <v>0.0</v>
      </c>
      <c r="N133" s="12">
        <v>4999496.41666667</v>
      </c>
      <c r="O133" s="12">
        <v>0.0</v>
      </c>
      <c r="P133" s="12">
        <v>0.0</v>
      </c>
      <c r="Q133" s="12">
        <v>0.0</v>
      </c>
      <c r="R133" s="12">
        <v>0.0</v>
      </c>
      <c r="S133" s="13">
        <f t="shared" si="1"/>
        <v>0</v>
      </c>
      <c r="T133" s="13">
        <f t="shared" si="2"/>
        <v>0</v>
      </c>
      <c r="U133" s="13">
        <f t="shared" si="3"/>
        <v>0</v>
      </c>
      <c r="V133" s="13">
        <f t="shared" si="4"/>
        <v>0</v>
      </c>
      <c r="W133" s="13">
        <f t="shared" si="5"/>
        <v>0</v>
      </c>
      <c r="X133" s="13">
        <f t="shared" si="6"/>
        <v>0</v>
      </c>
      <c r="Y133" s="13">
        <f t="shared" si="7"/>
        <v>0.01329705557</v>
      </c>
      <c r="Z133" s="13">
        <f t="shared" si="8"/>
        <v>0</v>
      </c>
      <c r="AA133" s="13">
        <f t="shared" si="9"/>
        <v>0</v>
      </c>
      <c r="AB133" s="13">
        <f t="shared" si="10"/>
        <v>0</v>
      </c>
      <c r="AC133" s="13">
        <f t="shared" si="11"/>
        <v>0</v>
      </c>
      <c r="AD133" s="14">
        <f t="shared" si="12"/>
        <v>0.001208823234</v>
      </c>
      <c r="AE133" s="15"/>
      <c r="AF133" s="16"/>
      <c r="AG133" s="17"/>
      <c r="AH133" s="17"/>
      <c r="AI133" s="18"/>
      <c r="AJ133" s="19"/>
      <c r="AK133" s="20"/>
      <c r="AL133" s="20"/>
      <c r="AM133" s="21"/>
      <c r="AN133" s="22"/>
      <c r="AO133" s="23"/>
      <c r="AP133" s="23"/>
      <c r="AQ133" s="24"/>
      <c r="AR133" s="25"/>
      <c r="AS133" s="26"/>
      <c r="AT133" s="26"/>
      <c r="AU133" s="27"/>
      <c r="AV133" s="28"/>
      <c r="AW133" s="29"/>
      <c r="AX133" s="29"/>
      <c r="AY133" s="30"/>
      <c r="AZ133" s="31"/>
      <c r="BA133" s="32"/>
      <c r="BB133" s="32"/>
      <c r="BC133" s="15">
        <v>13.2444744110107</v>
      </c>
      <c r="BD133" s="16">
        <v>16.67</v>
      </c>
      <c r="BE133" s="17">
        <v>4.0</v>
      </c>
      <c r="BF133" s="17">
        <v>5.0</v>
      </c>
      <c r="BG133" s="18"/>
      <c r="BH133" s="19"/>
      <c r="BI133" s="20"/>
      <c r="BJ133" s="20"/>
      <c r="BK133" s="21"/>
      <c r="BL133" s="22"/>
      <c r="BM133" s="23"/>
      <c r="BN133" s="23"/>
      <c r="BO133" s="24"/>
      <c r="BP133" s="25"/>
      <c r="BQ133" s="26"/>
      <c r="BR133" s="26"/>
      <c r="BS133" s="27"/>
      <c r="BT133" s="28"/>
      <c r="BU133" s="29"/>
      <c r="BV133" s="29"/>
      <c r="BW133" s="11">
        <v>246.0</v>
      </c>
      <c r="BX133" s="33">
        <v>27.97401296466</v>
      </c>
      <c r="BY133" s="34">
        <v>8.44091796875</v>
      </c>
    </row>
    <row r="134" ht="12.75" customHeight="1">
      <c r="A134" s="9" t="s">
        <v>371</v>
      </c>
      <c r="B134" s="9" t="s">
        <v>372</v>
      </c>
      <c r="C134" s="10">
        <v>16.67</v>
      </c>
      <c r="D134" s="11">
        <v>1.0</v>
      </c>
      <c r="E134" s="11">
        <v>5.0</v>
      </c>
      <c r="F134" s="11">
        <v>5.0</v>
      </c>
      <c r="G134" s="11">
        <v>5.0</v>
      </c>
      <c r="H134" s="12">
        <v>0.0</v>
      </c>
      <c r="I134" s="12">
        <v>0.0</v>
      </c>
      <c r="J134" s="12">
        <v>0.0</v>
      </c>
      <c r="K134" s="12">
        <v>0.0</v>
      </c>
      <c r="L134" s="12">
        <v>0.0</v>
      </c>
      <c r="M134" s="12">
        <v>0.0</v>
      </c>
      <c r="N134" s="12">
        <v>7806931.5</v>
      </c>
      <c r="O134" s="12">
        <v>0.0</v>
      </c>
      <c r="P134" s="12">
        <v>0.0</v>
      </c>
      <c r="Q134" s="12">
        <v>0.0</v>
      </c>
      <c r="R134" s="12">
        <v>0.0</v>
      </c>
      <c r="S134" s="13">
        <f t="shared" si="1"/>
        <v>0</v>
      </c>
      <c r="T134" s="13">
        <f t="shared" si="2"/>
        <v>0</v>
      </c>
      <c r="U134" s="13">
        <f t="shared" si="3"/>
        <v>0</v>
      </c>
      <c r="V134" s="13">
        <f t="shared" si="4"/>
        <v>0</v>
      </c>
      <c r="W134" s="13">
        <f t="shared" si="5"/>
        <v>0</v>
      </c>
      <c r="X134" s="13">
        <f t="shared" si="6"/>
        <v>0</v>
      </c>
      <c r="Y134" s="13">
        <f t="shared" si="7"/>
        <v>0.02076393168</v>
      </c>
      <c r="Z134" s="13">
        <f t="shared" si="8"/>
        <v>0</v>
      </c>
      <c r="AA134" s="13">
        <f t="shared" si="9"/>
        <v>0</v>
      </c>
      <c r="AB134" s="13">
        <f t="shared" si="10"/>
        <v>0</v>
      </c>
      <c r="AC134" s="13">
        <f t="shared" si="11"/>
        <v>0</v>
      </c>
      <c r="AD134" s="14">
        <f t="shared" si="12"/>
        <v>0.001887630152</v>
      </c>
      <c r="AE134" s="15"/>
      <c r="AF134" s="16"/>
      <c r="AG134" s="17"/>
      <c r="AH134" s="17"/>
      <c r="AI134" s="18"/>
      <c r="AJ134" s="19"/>
      <c r="AK134" s="20"/>
      <c r="AL134" s="20"/>
      <c r="AM134" s="21"/>
      <c r="AN134" s="22"/>
      <c r="AO134" s="23"/>
      <c r="AP134" s="23"/>
      <c r="AQ134" s="24"/>
      <c r="AR134" s="25"/>
      <c r="AS134" s="26"/>
      <c r="AT134" s="26"/>
      <c r="AU134" s="27"/>
      <c r="AV134" s="28"/>
      <c r="AW134" s="29"/>
      <c r="AX134" s="29"/>
      <c r="AY134" s="30"/>
      <c r="AZ134" s="31"/>
      <c r="BA134" s="32"/>
      <c r="BB134" s="32"/>
      <c r="BC134" s="15">
        <v>12.8406076431274</v>
      </c>
      <c r="BD134" s="16">
        <v>16.67</v>
      </c>
      <c r="BE134" s="17">
        <v>5.0</v>
      </c>
      <c r="BF134" s="17">
        <v>5.0</v>
      </c>
      <c r="BG134" s="18"/>
      <c r="BH134" s="19"/>
      <c r="BI134" s="20"/>
      <c r="BJ134" s="20"/>
      <c r="BK134" s="21"/>
      <c r="BL134" s="22"/>
      <c r="BM134" s="23"/>
      <c r="BN134" s="23"/>
      <c r="BO134" s="24"/>
      <c r="BP134" s="25"/>
      <c r="BQ134" s="26"/>
      <c r="BR134" s="26"/>
      <c r="BS134" s="27"/>
      <c r="BT134" s="28"/>
      <c r="BU134" s="29"/>
      <c r="BV134" s="29"/>
      <c r="BW134" s="11">
        <v>288.0</v>
      </c>
      <c r="BX134" s="33">
        <v>32.70763034466</v>
      </c>
      <c r="BY134" s="34">
        <v>10.57958984375</v>
      </c>
    </row>
    <row r="135" ht="12.75" customHeight="1">
      <c r="A135" s="9" t="s">
        <v>373</v>
      </c>
      <c r="B135" s="9" t="s">
        <v>374</v>
      </c>
      <c r="C135" s="10">
        <v>16.62</v>
      </c>
      <c r="D135" s="11">
        <v>1.0</v>
      </c>
      <c r="E135" s="11">
        <v>9.0</v>
      </c>
      <c r="F135" s="11">
        <v>9.0</v>
      </c>
      <c r="G135" s="11">
        <v>14.0</v>
      </c>
      <c r="H135" s="12">
        <v>0.0</v>
      </c>
      <c r="I135" s="12">
        <v>1.141427940625E7</v>
      </c>
      <c r="J135" s="12">
        <v>7526377.03645833</v>
      </c>
      <c r="K135" s="12">
        <v>5726476.07291667</v>
      </c>
      <c r="L135" s="12">
        <v>0.0</v>
      </c>
      <c r="M135" s="12">
        <v>0.0</v>
      </c>
      <c r="N135" s="12">
        <v>0.0</v>
      </c>
      <c r="O135" s="12">
        <v>0.0</v>
      </c>
      <c r="P135" s="12">
        <v>0.0</v>
      </c>
      <c r="Q135" s="12">
        <v>0.0</v>
      </c>
      <c r="R135" s="12">
        <v>0.0</v>
      </c>
      <c r="S135" s="13">
        <f t="shared" si="1"/>
        <v>0</v>
      </c>
      <c r="T135" s="13">
        <f t="shared" si="2"/>
        <v>0.0214117539</v>
      </c>
      <c r="U135" s="13">
        <f t="shared" si="3"/>
        <v>0.008040213106</v>
      </c>
      <c r="V135" s="13">
        <f t="shared" si="4"/>
        <v>0.006634238007</v>
      </c>
      <c r="W135" s="13">
        <f t="shared" si="5"/>
        <v>0</v>
      </c>
      <c r="X135" s="13">
        <f t="shared" si="6"/>
        <v>0</v>
      </c>
      <c r="Y135" s="13">
        <f t="shared" si="7"/>
        <v>0</v>
      </c>
      <c r="Z135" s="13">
        <f t="shared" si="8"/>
        <v>0</v>
      </c>
      <c r="AA135" s="13">
        <f t="shared" si="9"/>
        <v>0</v>
      </c>
      <c r="AB135" s="13">
        <f t="shared" si="10"/>
        <v>0</v>
      </c>
      <c r="AC135" s="13">
        <f t="shared" si="11"/>
        <v>0</v>
      </c>
      <c r="AD135" s="14">
        <f t="shared" si="12"/>
        <v>0.003280564092</v>
      </c>
      <c r="AE135" s="15"/>
      <c r="AF135" s="16"/>
      <c r="AG135" s="17"/>
      <c r="AH135" s="17"/>
      <c r="AI135" s="18">
        <v>7.77357125282288</v>
      </c>
      <c r="AJ135" s="19">
        <v>4.08</v>
      </c>
      <c r="AK135" s="20">
        <v>3.0</v>
      </c>
      <c r="AL135" s="20">
        <v>3.0</v>
      </c>
      <c r="AM135" s="21">
        <v>19.7257115840912</v>
      </c>
      <c r="AN135" s="22">
        <v>8.03</v>
      </c>
      <c r="AO135" s="23">
        <v>3.0</v>
      </c>
      <c r="AP135" s="23">
        <v>5.0</v>
      </c>
      <c r="AQ135" s="24">
        <v>16.6878910064697</v>
      </c>
      <c r="AR135" s="25">
        <v>9.15</v>
      </c>
      <c r="AS135" s="26">
        <v>6.0</v>
      </c>
      <c r="AT135" s="26">
        <v>6.0</v>
      </c>
      <c r="AU135" s="27"/>
      <c r="AV135" s="28"/>
      <c r="AW135" s="29"/>
      <c r="AX135" s="29"/>
      <c r="AY135" s="30"/>
      <c r="AZ135" s="31"/>
      <c r="BA135" s="32"/>
      <c r="BB135" s="32"/>
      <c r="BC135" s="15"/>
      <c r="BD135" s="16"/>
      <c r="BE135" s="17"/>
      <c r="BF135" s="17"/>
      <c r="BG135" s="18"/>
      <c r="BH135" s="19"/>
      <c r="BI135" s="20"/>
      <c r="BJ135" s="20"/>
      <c r="BK135" s="21"/>
      <c r="BL135" s="22"/>
      <c r="BM135" s="23"/>
      <c r="BN135" s="23"/>
      <c r="BO135" s="24"/>
      <c r="BP135" s="25"/>
      <c r="BQ135" s="26"/>
      <c r="BR135" s="26"/>
      <c r="BS135" s="27"/>
      <c r="BT135" s="28"/>
      <c r="BU135" s="29"/>
      <c r="BV135" s="29"/>
      <c r="BW135" s="11">
        <v>710.0</v>
      </c>
      <c r="BX135" s="33">
        <v>76.5683627846604</v>
      </c>
      <c r="BY135" s="34">
        <v>4.70361328125</v>
      </c>
    </row>
    <row r="136" ht="12.75" customHeight="1">
      <c r="A136" s="9" t="s">
        <v>375</v>
      </c>
      <c r="B136" s="9" t="s">
        <v>376</v>
      </c>
      <c r="C136" s="10">
        <v>16.44</v>
      </c>
      <c r="D136" s="11">
        <v>5.0</v>
      </c>
      <c r="E136" s="11">
        <v>2.0</v>
      </c>
      <c r="F136" s="11">
        <v>2.0</v>
      </c>
      <c r="G136" s="11">
        <v>2.0</v>
      </c>
      <c r="H136" s="12">
        <v>0.0</v>
      </c>
      <c r="I136" s="12">
        <v>0.0</v>
      </c>
      <c r="J136" s="12">
        <v>0.0</v>
      </c>
      <c r="K136" s="12">
        <v>1.41168139375E7</v>
      </c>
      <c r="L136" s="12">
        <v>0.0</v>
      </c>
      <c r="M136" s="12">
        <v>0.0</v>
      </c>
      <c r="N136" s="12">
        <v>0.0</v>
      </c>
      <c r="O136" s="12">
        <v>0.0</v>
      </c>
      <c r="P136" s="12">
        <v>0.0</v>
      </c>
      <c r="Q136" s="12">
        <v>0.0</v>
      </c>
      <c r="R136" s="12">
        <v>0.0</v>
      </c>
      <c r="S136" s="13">
        <f t="shared" si="1"/>
        <v>0</v>
      </c>
      <c r="T136" s="13">
        <f t="shared" si="2"/>
        <v>0</v>
      </c>
      <c r="U136" s="13">
        <f t="shared" si="3"/>
        <v>0</v>
      </c>
      <c r="V136" s="13">
        <f t="shared" si="4"/>
        <v>0.01635461362</v>
      </c>
      <c r="W136" s="13">
        <f t="shared" si="5"/>
        <v>0</v>
      </c>
      <c r="X136" s="13">
        <f t="shared" si="6"/>
        <v>0</v>
      </c>
      <c r="Y136" s="13">
        <f t="shared" si="7"/>
        <v>0</v>
      </c>
      <c r="Z136" s="13">
        <f t="shared" si="8"/>
        <v>0</v>
      </c>
      <c r="AA136" s="13">
        <f t="shared" si="9"/>
        <v>0</v>
      </c>
      <c r="AB136" s="13">
        <f t="shared" si="10"/>
        <v>0</v>
      </c>
      <c r="AC136" s="13">
        <f t="shared" si="11"/>
        <v>0</v>
      </c>
      <c r="AD136" s="14">
        <f t="shared" si="12"/>
        <v>0.001486783056</v>
      </c>
      <c r="AE136" s="15"/>
      <c r="AF136" s="16"/>
      <c r="AG136" s="17"/>
      <c r="AH136" s="17"/>
      <c r="AI136" s="18"/>
      <c r="AJ136" s="19"/>
      <c r="AK136" s="20"/>
      <c r="AL136" s="20"/>
      <c r="AM136" s="21"/>
      <c r="AN136" s="22"/>
      <c r="AO136" s="23"/>
      <c r="AP136" s="23"/>
      <c r="AQ136" s="24">
        <v>7.84357333183289</v>
      </c>
      <c r="AR136" s="25">
        <v>16.44</v>
      </c>
      <c r="AS136" s="26">
        <v>2.0</v>
      </c>
      <c r="AT136" s="26">
        <v>2.0</v>
      </c>
      <c r="AU136" s="27"/>
      <c r="AV136" s="28"/>
      <c r="AW136" s="29"/>
      <c r="AX136" s="29"/>
      <c r="AY136" s="30"/>
      <c r="AZ136" s="31"/>
      <c r="BA136" s="32"/>
      <c r="BB136" s="32"/>
      <c r="BC136" s="15"/>
      <c r="BD136" s="16"/>
      <c r="BE136" s="17"/>
      <c r="BF136" s="17"/>
      <c r="BG136" s="18"/>
      <c r="BH136" s="19"/>
      <c r="BI136" s="20"/>
      <c r="BJ136" s="20"/>
      <c r="BK136" s="21"/>
      <c r="BL136" s="22"/>
      <c r="BM136" s="23"/>
      <c r="BN136" s="23"/>
      <c r="BO136" s="24"/>
      <c r="BP136" s="25"/>
      <c r="BQ136" s="26"/>
      <c r="BR136" s="26"/>
      <c r="BS136" s="27"/>
      <c r="BT136" s="28"/>
      <c r="BU136" s="29"/>
      <c r="BV136" s="29"/>
      <c r="BW136" s="11">
        <v>146.0</v>
      </c>
      <c r="BX136" s="33">
        <v>16.31911171466</v>
      </c>
      <c r="BY136" s="34">
        <v>4.88134765625</v>
      </c>
    </row>
    <row r="137" ht="12.75" customHeight="1">
      <c r="A137" s="9" t="s">
        <v>377</v>
      </c>
      <c r="B137" s="9" t="s">
        <v>378</v>
      </c>
      <c r="C137" s="10">
        <v>16.33</v>
      </c>
      <c r="D137" s="11">
        <v>2.0</v>
      </c>
      <c r="E137" s="11">
        <v>2.0</v>
      </c>
      <c r="F137" s="11">
        <v>2.0</v>
      </c>
      <c r="G137" s="11">
        <v>2.0</v>
      </c>
      <c r="H137" s="12">
        <v>0.0</v>
      </c>
      <c r="I137" s="12">
        <v>0.0</v>
      </c>
      <c r="J137" s="12">
        <v>0.0</v>
      </c>
      <c r="K137" s="12">
        <v>0.0</v>
      </c>
      <c r="L137" s="12">
        <v>0.0</v>
      </c>
      <c r="M137" s="12">
        <v>4742801.125</v>
      </c>
      <c r="N137" s="12">
        <v>0.0</v>
      </c>
      <c r="O137" s="12">
        <v>0.0</v>
      </c>
      <c r="P137" s="12">
        <v>0.0</v>
      </c>
      <c r="Q137" s="12">
        <v>0.0</v>
      </c>
      <c r="R137" s="12">
        <v>0.0</v>
      </c>
      <c r="S137" s="13">
        <f t="shared" si="1"/>
        <v>0</v>
      </c>
      <c r="T137" s="13">
        <f t="shared" si="2"/>
        <v>0</v>
      </c>
      <c r="U137" s="13">
        <f t="shared" si="3"/>
        <v>0</v>
      </c>
      <c r="V137" s="13">
        <f t="shared" si="4"/>
        <v>0</v>
      </c>
      <c r="W137" s="13">
        <f t="shared" si="5"/>
        <v>0</v>
      </c>
      <c r="X137" s="13">
        <f t="shared" si="6"/>
        <v>0.01652149646</v>
      </c>
      <c r="Y137" s="13">
        <f t="shared" si="7"/>
        <v>0</v>
      </c>
      <c r="Z137" s="13">
        <f t="shared" si="8"/>
        <v>0</v>
      </c>
      <c r="AA137" s="13">
        <f t="shared" si="9"/>
        <v>0</v>
      </c>
      <c r="AB137" s="13">
        <f t="shared" si="10"/>
        <v>0</v>
      </c>
      <c r="AC137" s="13">
        <f t="shared" si="11"/>
        <v>0</v>
      </c>
      <c r="AD137" s="14">
        <f t="shared" si="12"/>
        <v>0.001501954223</v>
      </c>
      <c r="AE137" s="15"/>
      <c r="AF137" s="16"/>
      <c r="AG137" s="17"/>
      <c r="AH137" s="17"/>
      <c r="AI137" s="18"/>
      <c r="AJ137" s="19"/>
      <c r="AK137" s="20"/>
      <c r="AL137" s="20"/>
      <c r="AM137" s="21"/>
      <c r="AN137" s="22"/>
      <c r="AO137" s="23"/>
      <c r="AP137" s="23"/>
      <c r="AQ137" s="24"/>
      <c r="AR137" s="25"/>
      <c r="AS137" s="26"/>
      <c r="AT137" s="26"/>
      <c r="AU137" s="27"/>
      <c r="AV137" s="28"/>
      <c r="AW137" s="29"/>
      <c r="AX137" s="29"/>
      <c r="AY137" s="30">
        <v>7.28443694114685</v>
      </c>
      <c r="AZ137" s="31">
        <v>16.33</v>
      </c>
      <c r="BA137" s="32">
        <v>2.0</v>
      </c>
      <c r="BB137" s="32">
        <v>2.0</v>
      </c>
      <c r="BC137" s="15"/>
      <c r="BD137" s="16"/>
      <c r="BE137" s="17"/>
      <c r="BF137" s="17"/>
      <c r="BG137" s="18"/>
      <c r="BH137" s="19"/>
      <c r="BI137" s="20"/>
      <c r="BJ137" s="20"/>
      <c r="BK137" s="21"/>
      <c r="BL137" s="22"/>
      <c r="BM137" s="23"/>
      <c r="BN137" s="23"/>
      <c r="BO137" s="24"/>
      <c r="BP137" s="25"/>
      <c r="BQ137" s="26"/>
      <c r="BR137" s="26"/>
      <c r="BS137" s="27"/>
      <c r="BT137" s="28"/>
      <c r="BU137" s="29"/>
      <c r="BV137" s="29"/>
      <c r="BW137" s="11">
        <v>147.0</v>
      </c>
      <c r="BX137" s="33">
        <v>16.68593525466</v>
      </c>
      <c r="BY137" s="34">
        <v>9.72998046875</v>
      </c>
    </row>
    <row r="138" ht="12.75" customHeight="1">
      <c r="A138" s="9" t="s">
        <v>379</v>
      </c>
      <c r="B138" s="9" t="s">
        <v>380</v>
      </c>
      <c r="C138" s="10">
        <v>16.28</v>
      </c>
      <c r="D138" s="11">
        <v>6.0</v>
      </c>
      <c r="E138" s="11">
        <v>3.0</v>
      </c>
      <c r="F138" s="11">
        <v>4.0</v>
      </c>
      <c r="G138" s="11">
        <v>9.0</v>
      </c>
      <c r="H138" s="12">
        <v>0.0</v>
      </c>
      <c r="I138" s="12">
        <v>0.0</v>
      </c>
      <c r="J138" s="12">
        <v>0.0</v>
      </c>
      <c r="K138" s="12">
        <v>0.0</v>
      </c>
      <c r="L138" s="12">
        <v>1.11420850234375E7</v>
      </c>
      <c r="M138" s="12">
        <v>3523165.921875</v>
      </c>
      <c r="N138" s="12">
        <v>0.0</v>
      </c>
      <c r="O138" s="12">
        <v>0.0</v>
      </c>
      <c r="P138" s="12">
        <v>0.0</v>
      </c>
      <c r="Q138" s="12">
        <v>0.0</v>
      </c>
      <c r="R138" s="12">
        <v>0.0</v>
      </c>
      <c r="S138" s="13">
        <f t="shared" si="1"/>
        <v>0</v>
      </c>
      <c r="T138" s="13">
        <f t="shared" si="2"/>
        <v>0</v>
      </c>
      <c r="U138" s="13">
        <f t="shared" si="3"/>
        <v>0</v>
      </c>
      <c r="V138" s="13">
        <f t="shared" si="4"/>
        <v>0</v>
      </c>
      <c r="W138" s="13">
        <f t="shared" si="5"/>
        <v>0.0198692271</v>
      </c>
      <c r="X138" s="13">
        <f t="shared" si="6"/>
        <v>0.01227291041</v>
      </c>
      <c r="Y138" s="13">
        <f t="shared" si="7"/>
        <v>0</v>
      </c>
      <c r="Z138" s="13">
        <f t="shared" si="8"/>
        <v>0</v>
      </c>
      <c r="AA138" s="13">
        <f t="shared" si="9"/>
        <v>0</v>
      </c>
      <c r="AB138" s="13">
        <f t="shared" si="10"/>
        <v>0</v>
      </c>
      <c r="AC138" s="13">
        <f t="shared" si="11"/>
        <v>0</v>
      </c>
      <c r="AD138" s="14">
        <f t="shared" si="12"/>
        <v>0.002922012501</v>
      </c>
      <c r="AE138" s="15"/>
      <c r="AF138" s="16"/>
      <c r="AG138" s="17"/>
      <c r="AH138" s="17"/>
      <c r="AI138" s="18"/>
      <c r="AJ138" s="19"/>
      <c r="AK138" s="20"/>
      <c r="AL138" s="20"/>
      <c r="AM138" s="21"/>
      <c r="AN138" s="22"/>
      <c r="AO138" s="23"/>
      <c r="AP138" s="23"/>
      <c r="AQ138" s="24"/>
      <c r="AR138" s="25"/>
      <c r="AS138" s="26"/>
      <c r="AT138" s="26"/>
      <c r="AU138" s="27">
        <v>22.066465139389</v>
      </c>
      <c r="AV138" s="28">
        <v>16.28</v>
      </c>
      <c r="AW138" s="29">
        <v>4.0</v>
      </c>
      <c r="AX138" s="29">
        <v>7.0</v>
      </c>
      <c r="AY138" s="30">
        <v>5.75254559516907</v>
      </c>
      <c r="AZ138" s="31">
        <v>8.97</v>
      </c>
      <c r="BA138" s="32">
        <v>2.0</v>
      </c>
      <c r="BB138" s="32">
        <v>2.0</v>
      </c>
      <c r="BC138" s="15"/>
      <c r="BD138" s="16"/>
      <c r="BE138" s="17"/>
      <c r="BF138" s="17"/>
      <c r="BG138" s="18"/>
      <c r="BH138" s="19"/>
      <c r="BI138" s="20"/>
      <c r="BJ138" s="20"/>
      <c r="BK138" s="21"/>
      <c r="BL138" s="22"/>
      <c r="BM138" s="23"/>
      <c r="BN138" s="23"/>
      <c r="BO138" s="24"/>
      <c r="BP138" s="25"/>
      <c r="BQ138" s="26"/>
      <c r="BR138" s="26"/>
      <c r="BS138" s="27"/>
      <c r="BT138" s="28"/>
      <c r="BU138" s="29"/>
      <c r="BV138" s="29"/>
      <c r="BW138" s="11">
        <v>301.0</v>
      </c>
      <c r="BX138" s="33">
        <v>31.69025391466</v>
      </c>
      <c r="BY138" s="34">
        <v>8.44091796875</v>
      </c>
    </row>
    <row r="139" ht="12.75" customHeight="1">
      <c r="A139" s="9" t="s">
        <v>381</v>
      </c>
      <c r="B139" s="9" t="s">
        <v>382</v>
      </c>
      <c r="C139" s="10">
        <v>16.15</v>
      </c>
      <c r="D139" s="11">
        <v>1.0</v>
      </c>
      <c r="E139" s="11">
        <v>4.0</v>
      </c>
      <c r="F139" s="11">
        <v>4.0</v>
      </c>
      <c r="G139" s="11">
        <v>4.0</v>
      </c>
      <c r="H139" s="12">
        <v>0.0</v>
      </c>
      <c r="I139" s="12">
        <v>0.0</v>
      </c>
      <c r="J139" s="12">
        <v>0.0</v>
      </c>
      <c r="K139" s="12">
        <v>0.0</v>
      </c>
      <c r="L139" s="12">
        <v>0.0</v>
      </c>
      <c r="M139" s="12">
        <v>6683131.1875</v>
      </c>
      <c r="N139" s="12">
        <v>0.0</v>
      </c>
      <c r="O139" s="12">
        <v>0.0</v>
      </c>
      <c r="P139" s="12">
        <v>0.0</v>
      </c>
      <c r="Q139" s="12">
        <v>0.0</v>
      </c>
      <c r="R139" s="12">
        <v>0.0</v>
      </c>
      <c r="S139" s="13">
        <f t="shared" si="1"/>
        <v>0</v>
      </c>
      <c r="T139" s="13">
        <f t="shared" si="2"/>
        <v>0</v>
      </c>
      <c r="U139" s="13">
        <f t="shared" si="3"/>
        <v>0</v>
      </c>
      <c r="V139" s="13">
        <f t="shared" si="4"/>
        <v>0</v>
      </c>
      <c r="W139" s="13">
        <f t="shared" si="5"/>
        <v>0</v>
      </c>
      <c r="X139" s="13">
        <f t="shared" si="6"/>
        <v>0.02328061526</v>
      </c>
      <c r="Y139" s="13">
        <f t="shared" si="7"/>
        <v>0</v>
      </c>
      <c r="Z139" s="13">
        <f t="shared" si="8"/>
        <v>0</v>
      </c>
      <c r="AA139" s="13">
        <f t="shared" si="9"/>
        <v>0</v>
      </c>
      <c r="AB139" s="13">
        <f t="shared" si="10"/>
        <v>0</v>
      </c>
      <c r="AC139" s="13">
        <f t="shared" si="11"/>
        <v>0</v>
      </c>
      <c r="AD139" s="14">
        <f t="shared" si="12"/>
        <v>0.002116419569</v>
      </c>
      <c r="AE139" s="15"/>
      <c r="AF139" s="16"/>
      <c r="AG139" s="17"/>
      <c r="AH139" s="17"/>
      <c r="AI139" s="18"/>
      <c r="AJ139" s="19"/>
      <c r="AK139" s="20"/>
      <c r="AL139" s="20"/>
      <c r="AM139" s="21"/>
      <c r="AN139" s="22"/>
      <c r="AO139" s="23"/>
      <c r="AP139" s="23"/>
      <c r="AQ139" s="24"/>
      <c r="AR139" s="25"/>
      <c r="AS139" s="26"/>
      <c r="AT139" s="26"/>
      <c r="AU139" s="27"/>
      <c r="AV139" s="28"/>
      <c r="AW139" s="29"/>
      <c r="AX139" s="29"/>
      <c r="AY139" s="30">
        <v>10.3959321975708</v>
      </c>
      <c r="AZ139" s="31">
        <v>16.15</v>
      </c>
      <c r="BA139" s="32">
        <v>4.0</v>
      </c>
      <c r="BB139" s="32">
        <v>4.0</v>
      </c>
      <c r="BC139" s="15"/>
      <c r="BD139" s="16"/>
      <c r="BE139" s="17"/>
      <c r="BF139" s="17"/>
      <c r="BG139" s="18"/>
      <c r="BH139" s="19"/>
      <c r="BI139" s="20"/>
      <c r="BJ139" s="20"/>
      <c r="BK139" s="21"/>
      <c r="BL139" s="22"/>
      <c r="BM139" s="23"/>
      <c r="BN139" s="23"/>
      <c r="BO139" s="24"/>
      <c r="BP139" s="25"/>
      <c r="BQ139" s="26"/>
      <c r="BR139" s="26"/>
      <c r="BS139" s="27"/>
      <c r="BT139" s="28"/>
      <c r="BU139" s="29"/>
      <c r="BV139" s="29"/>
      <c r="BW139" s="11">
        <v>260.0</v>
      </c>
      <c r="BX139" s="33">
        <v>29.22792344466</v>
      </c>
      <c r="BY139" s="34">
        <v>7.40087890625</v>
      </c>
    </row>
    <row r="140" ht="12.75" customHeight="1">
      <c r="A140" s="9" t="s">
        <v>383</v>
      </c>
      <c r="B140" s="9" t="s">
        <v>384</v>
      </c>
      <c r="C140" s="10">
        <v>16.07</v>
      </c>
      <c r="D140" s="11">
        <v>1.0</v>
      </c>
      <c r="E140" s="11">
        <v>5.0</v>
      </c>
      <c r="F140" s="11">
        <v>5.0</v>
      </c>
      <c r="G140" s="11">
        <v>10.0</v>
      </c>
      <c r="H140" s="12">
        <v>0.0</v>
      </c>
      <c r="I140" s="12">
        <v>0.0</v>
      </c>
      <c r="J140" s="12">
        <v>0.0</v>
      </c>
      <c r="K140" s="12">
        <v>0.0</v>
      </c>
      <c r="L140" s="12">
        <v>2.13406647395833E7</v>
      </c>
      <c r="M140" s="12">
        <v>0.0</v>
      </c>
      <c r="N140" s="12">
        <v>0.0</v>
      </c>
      <c r="O140" s="12">
        <v>0.0</v>
      </c>
      <c r="P140" s="12">
        <v>0.0</v>
      </c>
      <c r="Q140" s="12">
        <v>0.0</v>
      </c>
      <c r="R140" s="12">
        <v>0.0</v>
      </c>
      <c r="S140" s="13">
        <f t="shared" si="1"/>
        <v>0</v>
      </c>
      <c r="T140" s="13">
        <f t="shared" si="2"/>
        <v>0</v>
      </c>
      <c r="U140" s="13">
        <f t="shared" si="3"/>
        <v>0</v>
      </c>
      <c r="V140" s="13">
        <f t="shared" si="4"/>
        <v>0</v>
      </c>
      <c r="W140" s="13">
        <f t="shared" si="5"/>
        <v>0.03805593955</v>
      </c>
      <c r="X140" s="13">
        <f t="shared" si="6"/>
        <v>0</v>
      </c>
      <c r="Y140" s="13">
        <f t="shared" si="7"/>
        <v>0</v>
      </c>
      <c r="Z140" s="13">
        <f t="shared" si="8"/>
        <v>0</v>
      </c>
      <c r="AA140" s="13">
        <f t="shared" si="9"/>
        <v>0</v>
      </c>
      <c r="AB140" s="13">
        <f t="shared" si="10"/>
        <v>0</v>
      </c>
      <c r="AC140" s="13">
        <f t="shared" si="11"/>
        <v>0</v>
      </c>
      <c r="AD140" s="14">
        <f t="shared" si="12"/>
        <v>0.003459630869</v>
      </c>
      <c r="AE140" s="15"/>
      <c r="AF140" s="16"/>
      <c r="AG140" s="17"/>
      <c r="AH140" s="17"/>
      <c r="AI140" s="18"/>
      <c r="AJ140" s="19"/>
      <c r="AK140" s="20"/>
      <c r="AL140" s="20"/>
      <c r="AM140" s="21"/>
      <c r="AN140" s="22"/>
      <c r="AO140" s="23"/>
      <c r="AP140" s="23"/>
      <c r="AQ140" s="24"/>
      <c r="AR140" s="25"/>
      <c r="AS140" s="26"/>
      <c r="AT140" s="26"/>
      <c r="AU140" s="27">
        <v>34.6320624351501</v>
      </c>
      <c r="AV140" s="28">
        <v>16.07</v>
      </c>
      <c r="AW140" s="29">
        <v>5.0</v>
      </c>
      <c r="AX140" s="29">
        <v>10.0</v>
      </c>
      <c r="AY140" s="30"/>
      <c r="AZ140" s="31"/>
      <c r="BA140" s="32"/>
      <c r="BB140" s="32"/>
      <c r="BC140" s="15"/>
      <c r="BD140" s="16"/>
      <c r="BE140" s="17"/>
      <c r="BF140" s="17"/>
      <c r="BG140" s="18"/>
      <c r="BH140" s="19"/>
      <c r="BI140" s="20"/>
      <c r="BJ140" s="20"/>
      <c r="BK140" s="21"/>
      <c r="BL140" s="22"/>
      <c r="BM140" s="23"/>
      <c r="BN140" s="23"/>
      <c r="BO140" s="24"/>
      <c r="BP140" s="25"/>
      <c r="BQ140" s="26"/>
      <c r="BR140" s="26"/>
      <c r="BS140" s="27"/>
      <c r="BT140" s="28"/>
      <c r="BU140" s="29"/>
      <c r="BV140" s="29"/>
      <c r="BW140" s="11">
        <v>417.0</v>
      </c>
      <c r="BX140" s="33">
        <v>44.58612916466</v>
      </c>
      <c r="BY140" s="34">
        <v>8.10400390625</v>
      </c>
    </row>
    <row r="141" ht="12.75" customHeight="1">
      <c r="A141" s="9" t="s">
        <v>385</v>
      </c>
      <c r="B141" s="9" t="s">
        <v>386</v>
      </c>
      <c r="C141" s="10">
        <v>16.04</v>
      </c>
      <c r="D141" s="11">
        <v>4.0</v>
      </c>
      <c r="E141" s="11">
        <v>2.0</v>
      </c>
      <c r="F141" s="11">
        <v>2.0</v>
      </c>
      <c r="G141" s="11">
        <v>2.0</v>
      </c>
      <c r="H141" s="12">
        <v>0.0</v>
      </c>
      <c r="I141" s="12">
        <v>0.0</v>
      </c>
      <c r="J141" s="12">
        <v>0.0</v>
      </c>
      <c r="K141" s="12">
        <v>0.0</v>
      </c>
      <c r="L141" s="12">
        <v>0.0</v>
      </c>
      <c r="M141" s="12">
        <v>0.0</v>
      </c>
      <c r="N141" s="12">
        <v>0.0</v>
      </c>
      <c r="O141" s="12">
        <v>640599.625</v>
      </c>
      <c r="P141" s="12">
        <v>0.0</v>
      </c>
      <c r="Q141" s="12">
        <v>0.0</v>
      </c>
      <c r="R141" s="12">
        <v>0.0</v>
      </c>
      <c r="S141" s="13">
        <f t="shared" si="1"/>
        <v>0</v>
      </c>
      <c r="T141" s="13">
        <f t="shared" si="2"/>
        <v>0</v>
      </c>
      <c r="U141" s="13">
        <f t="shared" si="3"/>
        <v>0</v>
      </c>
      <c r="V141" s="13">
        <f t="shared" si="4"/>
        <v>0</v>
      </c>
      <c r="W141" s="13">
        <f t="shared" si="5"/>
        <v>0</v>
      </c>
      <c r="X141" s="13">
        <f t="shared" si="6"/>
        <v>0</v>
      </c>
      <c r="Y141" s="13">
        <f t="shared" si="7"/>
        <v>0</v>
      </c>
      <c r="Z141" s="13">
        <f t="shared" si="8"/>
        <v>0.013478396</v>
      </c>
      <c r="AA141" s="13">
        <f t="shared" si="9"/>
        <v>0</v>
      </c>
      <c r="AB141" s="13">
        <f t="shared" si="10"/>
        <v>0</v>
      </c>
      <c r="AC141" s="13">
        <f t="shared" si="11"/>
        <v>0</v>
      </c>
      <c r="AD141" s="14">
        <f t="shared" si="12"/>
        <v>0.001225308727</v>
      </c>
      <c r="AE141" s="15"/>
      <c r="AF141" s="16"/>
      <c r="AG141" s="17"/>
      <c r="AH141" s="17"/>
      <c r="AI141" s="18"/>
      <c r="AJ141" s="19"/>
      <c r="AK141" s="20"/>
      <c r="AL141" s="20"/>
      <c r="AM141" s="21"/>
      <c r="AN141" s="22"/>
      <c r="AO141" s="23"/>
      <c r="AP141" s="23"/>
      <c r="AQ141" s="24"/>
      <c r="AR141" s="25"/>
      <c r="AS141" s="26"/>
      <c r="AT141" s="26"/>
      <c r="AU141" s="27"/>
      <c r="AV141" s="28"/>
      <c r="AW141" s="29"/>
      <c r="AX141" s="29"/>
      <c r="AY141" s="30"/>
      <c r="AZ141" s="31"/>
      <c r="BA141" s="32"/>
      <c r="BB141" s="32"/>
      <c r="BC141" s="15"/>
      <c r="BD141" s="16"/>
      <c r="BE141" s="17"/>
      <c r="BF141" s="17"/>
      <c r="BG141" s="18">
        <v>4.9670717716217</v>
      </c>
      <c r="BH141" s="19">
        <v>16.04</v>
      </c>
      <c r="BI141" s="20">
        <v>2.0</v>
      </c>
      <c r="BJ141" s="20">
        <v>2.0</v>
      </c>
      <c r="BK141" s="21"/>
      <c r="BL141" s="22"/>
      <c r="BM141" s="23"/>
      <c r="BN141" s="23"/>
      <c r="BO141" s="24"/>
      <c r="BP141" s="25"/>
      <c r="BQ141" s="26"/>
      <c r="BR141" s="26"/>
      <c r="BS141" s="27"/>
      <c r="BT141" s="28"/>
      <c r="BU141" s="29"/>
      <c r="BV141" s="29"/>
      <c r="BW141" s="11">
        <v>106.0</v>
      </c>
      <c r="BX141" s="33">
        <v>11.97839562466</v>
      </c>
      <c r="BY141" s="34">
        <v>8.57275390625</v>
      </c>
    </row>
    <row r="142" ht="12.75" customHeight="1">
      <c r="A142" s="9" t="s">
        <v>387</v>
      </c>
      <c r="B142" s="9" t="s">
        <v>388</v>
      </c>
      <c r="C142" s="10">
        <v>16.02</v>
      </c>
      <c r="D142" s="11">
        <v>1.0</v>
      </c>
      <c r="E142" s="11">
        <v>4.0</v>
      </c>
      <c r="F142" s="11">
        <v>4.0</v>
      </c>
      <c r="G142" s="11">
        <v>7.0</v>
      </c>
      <c r="H142" s="12">
        <v>0.0</v>
      </c>
      <c r="I142" s="12">
        <v>0.0</v>
      </c>
      <c r="J142" s="12">
        <v>0.0</v>
      </c>
      <c r="K142" s="12">
        <v>0.0</v>
      </c>
      <c r="L142" s="12">
        <v>0.0</v>
      </c>
      <c r="M142" s="12">
        <v>0.0</v>
      </c>
      <c r="N142" s="12">
        <v>8697734.79166667</v>
      </c>
      <c r="O142" s="12">
        <v>0.0</v>
      </c>
      <c r="P142" s="12">
        <v>0.0</v>
      </c>
      <c r="Q142" s="12">
        <v>0.0</v>
      </c>
      <c r="R142" s="12">
        <v>0.0</v>
      </c>
      <c r="S142" s="13">
        <f t="shared" si="1"/>
        <v>0</v>
      </c>
      <c r="T142" s="13">
        <f t="shared" si="2"/>
        <v>0</v>
      </c>
      <c r="U142" s="13">
        <f t="shared" si="3"/>
        <v>0</v>
      </c>
      <c r="V142" s="13">
        <f t="shared" si="4"/>
        <v>0</v>
      </c>
      <c r="W142" s="13">
        <f t="shared" si="5"/>
        <v>0</v>
      </c>
      <c r="X142" s="13">
        <f t="shared" si="6"/>
        <v>0</v>
      </c>
      <c r="Y142" s="13">
        <f t="shared" si="7"/>
        <v>0.02313318247</v>
      </c>
      <c r="Z142" s="13">
        <f t="shared" si="8"/>
        <v>0</v>
      </c>
      <c r="AA142" s="13">
        <f t="shared" si="9"/>
        <v>0</v>
      </c>
      <c r="AB142" s="13">
        <f t="shared" si="10"/>
        <v>0</v>
      </c>
      <c r="AC142" s="13">
        <f t="shared" si="11"/>
        <v>0</v>
      </c>
      <c r="AD142" s="14">
        <f t="shared" si="12"/>
        <v>0.002103016589</v>
      </c>
      <c r="AE142" s="15"/>
      <c r="AF142" s="16"/>
      <c r="AG142" s="17"/>
      <c r="AH142" s="17"/>
      <c r="AI142" s="18"/>
      <c r="AJ142" s="19"/>
      <c r="AK142" s="20"/>
      <c r="AL142" s="20"/>
      <c r="AM142" s="21"/>
      <c r="AN142" s="22"/>
      <c r="AO142" s="23"/>
      <c r="AP142" s="23"/>
      <c r="AQ142" s="24"/>
      <c r="AR142" s="25"/>
      <c r="AS142" s="26"/>
      <c r="AT142" s="26"/>
      <c r="AU142" s="27"/>
      <c r="AV142" s="28"/>
      <c r="AW142" s="29"/>
      <c r="AX142" s="29"/>
      <c r="AY142" s="30"/>
      <c r="AZ142" s="31"/>
      <c r="BA142" s="32"/>
      <c r="BB142" s="32"/>
      <c r="BC142" s="15">
        <v>18.7943408489227</v>
      </c>
      <c r="BD142" s="16">
        <v>16.02</v>
      </c>
      <c r="BE142" s="17">
        <v>4.0</v>
      </c>
      <c r="BF142" s="17">
        <v>7.0</v>
      </c>
      <c r="BG142" s="18"/>
      <c r="BH142" s="19"/>
      <c r="BI142" s="20"/>
      <c r="BJ142" s="20"/>
      <c r="BK142" s="21"/>
      <c r="BL142" s="22"/>
      <c r="BM142" s="23"/>
      <c r="BN142" s="23"/>
      <c r="BO142" s="24"/>
      <c r="BP142" s="25"/>
      <c r="BQ142" s="26"/>
      <c r="BR142" s="26"/>
      <c r="BS142" s="27"/>
      <c r="BT142" s="28"/>
      <c r="BU142" s="29"/>
      <c r="BV142" s="29"/>
      <c r="BW142" s="11">
        <v>256.0</v>
      </c>
      <c r="BX142" s="33">
        <v>27.67517688466</v>
      </c>
      <c r="BY142" s="34">
        <v>7.78173828125</v>
      </c>
    </row>
    <row r="143" ht="12.75" customHeight="1">
      <c r="A143" s="9" t="s">
        <v>389</v>
      </c>
      <c r="B143" s="9" t="s">
        <v>390</v>
      </c>
      <c r="C143" s="10">
        <v>15.96</v>
      </c>
      <c r="D143" s="11">
        <v>3.0</v>
      </c>
      <c r="E143" s="11">
        <v>4.0</v>
      </c>
      <c r="F143" s="11">
        <v>4.0</v>
      </c>
      <c r="G143" s="11">
        <v>11.0</v>
      </c>
      <c r="H143" s="12">
        <v>0.0</v>
      </c>
      <c r="I143" s="12">
        <v>0.0</v>
      </c>
      <c r="J143" s="12">
        <v>0.0</v>
      </c>
      <c r="K143" s="12">
        <v>0.0</v>
      </c>
      <c r="L143" s="12">
        <v>0.0</v>
      </c>
      <c r="M143" s="12">
        <v>0.0</v>
      </c>
      <c r="N143" s="12">
        <v>0.0</v>
      </c>
      <c r="O143" s="12">
        <v>1937061.48242188</v>
      </c>
      <c r="P143" s="12">
        <v>1368239.875</v>
      </c>
      <c r="Q143" s="12">
        <v>0.0</v>
      </c>
      <c r="R143" s="12">
        <v>5171617.5546875</v>
      </c>
      <c r="S143" s="13">
        <f t="shared" si="1"/>
        <v>0</v>
      </c>
      <c r="T143" s="13">
        <f t="shared" si="2"/>
        <v>0</v>
      </c>
      <c r="U143" s="13">
        <f t="shared" si="3"/>
        <v>0</v>
      </c>
      <c r="V143" s="13">
        <f t="shared" si="4"/>
        <v>0</v>
      </c>
      <c r="W143" s="13">
        <f t="shared" si="5"/>
        <v>0</v>
      </c>
      <c r="X143" s="13">
        <f t="shared" si="6"/>
        <v>0</v>
      </c>
      <c r="Y143" s="13">
        <f t="shared" si="7"/>
        <v>0</v>
      </c>
      <c r="Z143" s="13">
        <f t="shared" si="8"/>
        <v>0.04075631753</v>
      </c>
      <c r="AA143" s="13">
        <f t="shared" si="9"/>
        <v>0.01601375017</v>
      </c>
      <c r="AB143" s="13">
        <f t="shared" si="10"/>
        <v>0</v>
      </c>
      <c r="AC143" s="13">
        <f t="shared" si="11"/>
        <v>0.1060535306</v>
      </c>
      <c r="AD143" s="14">
        <f t="shared" si="12"/>
        <v>0.0148021453</v>
      </c>
      <c r="AE143" s="15"/>
      <c r="AF143" s="16"/>
      <c r="AG143" s="17"/>
      <c r="AH143" s="17"/>
      <c r="AI143" s="18"/>
      <c r="AJ143" s="19"/>
      <c r="AK143" s="20"/>
      <c r="AL143" s="20"/>
      <c r="AM143" s="21"/>
      <c r="AN143" s="22"/>
      <c r="AO143" s="23"/>
      <c r="AP143" s="23"/>
      <c r="AQ143" s="24"/>
      <c r="AR143" s="25"/>
      <c r="AS143" s="26"/>
      <c r="AT143" s="26"/>
      <c r="AU143" s="27"/>
      <c r="AV143" s="28"/>
      <c r="AW143" s="29"/>
      <c r="AX143" s="29"/>
      <c r="AY143" s="30"/>
      <c r="AZ143" s="31"/>
      <c r="BA143" s="32"/>
      <c r="BB143" s="32"/>
      <c r="BC143" s="15"/>
      <c r="BD143" s="16"/>
      <c r="BE143" s="17"/>
      <c r="BF143" s="17"/>
      <c r="BG143" s="18">
        <v>5.1561861038208</v>
      </c>
      <c r="BH143" s="19">
        <v>10.8</v>
      </c>
      <c r="BI143" s="20">
        <v>2.0</v>
      </c>
      <c r="BJ143" s="20">
        <v>2.0</v>
      </c>
      <c r="BK143" s="21">
        <v>7.84233689308167</v>
      </c>
      <c r="BL143" s="22">
        <v>11.27</v>
      </c>
      <c r="BM143" s="23">
        <v>3.0</v>
      </c>
      <c r="BN143" s="23">
        <v>3.0</v>
      </c>
      <c r="BO143" s="24"/>
      <c r="BP143" s="25"/>
      <c r="BQ143" s="26"/>
      <c r="BR143" s="26"/>
      <c r="BS143" s="27">
        <v>18.5627636909485</v>
      </c>
      <c r="BT143" s="28">
        <v>15.96</v>
      </c>
      <c r="BU143" s="29">
        <v>4.0</v>
      </c>
      <c r="BV143" s="29">
        <v>6.0</v>
      </c>
      <c r="BW143" s="11">
        <v>213.0</v>
      </c>
      <c r="BX143" s="33">
        <v>21.35174876466</v>
      </c>
      <c r="BY143" s="34">
        <v>10.93115234375</v>
      </c>
    </row>
    <row r="144" ht="12.75" customHeight="1">
      <c r="A144" s="9" t="s">
        <v>391</v>
      </c>
      <c r="B144" s="9" t="s">
        <v>392</v>
      </c>
      <c r="C144" s="10">
        <v>15.86</v>
      </c>
      <c r="D144" s="11">
        <v>5.0</v>
      </c>
      <c r="E144" s="11">
        <v>2.0</v>
      </c>
      <c r="F144" s="11">
        <v>2.0</v>
      </c>
      <c r="G144" s="11">
        <v>2.0</v>
      </c>
      <c r="H144" s="12">
        <v>0.0</v>
      </c>
      <c r="I144" s="12">
        <v>0.0</v>
      </c>
      <c r="J144" s="12">
        <v>0.0</v>
      </c>
      <c r="K144" s="12">
        <v>0.0</v>
      </c>
      <c r="L144" s="12">
        <v>0.0</v>
      </c>
      <c r="M144" s="12">
        <v>961785.96875</v>
      </c>
      <c r="N144" s="12">
        <v>0.0</v>
      </c>
      <c r="O144" s="12">
        <v>0.0</v>
      </c>
      <c r="P144" s="12">
        <v>0.0</v>
      </c>
      <c r="Q144" s="12">
        <v>0.0</v>
      </c>
      <c r="R144" s="12">
        <v>0.0</v>
      </c>
      <c r="S144" s="13">
        <f t="shared" si="1"/>
        <v>0</v>
      </c>
      <c r="T144" s="13">
        <f t="shared" si="2"/>
        <v>0</v>
      </c>
      <c r="U144" s="13">
        <f t="shared" si="3"/>
        <v>0</v>
      </c>
      <c r="V144" s="13">
        <f t="shared" si="4"/>
        <v>0</v>
      </c>
      <c r="W144" s="13">
        <f t="shared" si="5"/>
        <v>0</v>
      </c>
      <c r="X144" s="13">
        <f t="shared" si="6"/>
        <v>0.003350371027</v>
      </c>
      <c r="Y144" s="13">
        <f t="shared" si="7"/>
        <v>0</v>
      </c>
      <c r="Z144" s="13">
        <f t="shared" si="8"/>
        <v>0</v>
      </c>
      <c r="AA144" s="13">
        <f t="shared" si="9"/>
        <v>0</v>
      </c>
      <c r="AB144" s="13">
        <f t="shared" si="10"/>
        <v>0</v>
      </c>
      <c r="AC144" s="13">
        <f t="shared" si="11"/>
        <v>0</v>
      </c>
      <c r="AD144" s="14">
        <f t="shared" si="12"/>
        <v>0.0003045791843</v>
      </c>
      <c r="AE144" s="15"/>
      <c r="AF144" s="16"/>
      <c r="AG144" s="17"/>
      <c r="AH144" s="17"/>
      <c r="AI144" s="18"/>
      <c r="AJ144" s="19"/>
      <c r="AK144" s="20"/>
      <c r="AL144" s="20"/>
      <c r="AM144" s="21"/>
      <c r="AN144" s="22"/>
      <c r="AO144" s="23"/>
      <c r="AP144" s="23"/>
      <c r="AQ144" s="24"/>
      <c r="AR144" s="25"/>
      <c r="AS144" s="26"/>
      <c r="AT144" s="26"/>
      <c r="AU144" s="27"/>
      <c r="AV144" s="28"/>
      <c r="AW144" s="29"/>
      <c r="AX144" s="29"/>
      <c r="AY144" s="30">
        <v>4.75724768638611</v>
      </c>
      <c r="AZ144" s="31">
        <v>15.86</v>
      </c>
      <c r="BA144" s="32">
        <v>2.0</v>
      </c>
      <c r="BB144" s="32">
        <v>2.0</v>
      </c>
      <c r="BC144" s="15"/>
      <c r="BD144" s="16"/>
      <c r="BE144" s="17"/>
      <c r="BF144" s="17"/>
      <c r="BG144" s="18"/>
      <c r="BH144" s="19"/>
      <c r="BI144" s="20"/>
      <c r="BJ144" s="20"/>
      <c r="BK144" s="21"/>
      <c r="BL144" s="22"/>
      <c r="BM144" s="23"/>
      <c r="BN144" s="23"/>
      <c r="BO144" s="24"/>
      <c r="BP144" s="25"/>
      <c r="BQ144" s="26"/>
      <c r="BR144" s="26"/>
      <c r="BS144" s="27"/>
      <c r="BT144" s="28"/>
      <c r="BU144" s="29"/>
      <c r="BV144" s="29"/>
      <c r="BW144" s="11">
        <v>145.0</v>
      </c>
      <c r="BX144" s="33">
        <v>16.52562976466</v>
      </c>
      <c r="BY144" s="34">
        <v>9.24658203125</v>
      </c>
    </row>
    <row r="145" ht="12.75" customHeight="1">
      <c r="A145" s="9" t="s">
        <v>393</v>
      </c>
      <c r="B145" s="9" t="s">
        <v>394</v>
      </c>
      <c r="C145" s="10">
        <v>15.85</v>
      </c>
      <c r="D145" s="11">
        <v>2.0</v>
      </c>
      <c r="E145" s="11">
        <v>2.0</v>
      </c>
      <c r="F145" s="11">
        <v>2.0</v>
      </c>
      <c r="G145" s="11">
        <v>2.0</v>
      </c>
      <c r="H145" s="12">
        <v>0.0</v>
      </c>
      <c r="I145" s="12">
        <v>0.0</v>
      </c>
      <c r="J145" s="12">
        <v>0.0</v>
      </c>
      <c r="K145" s="12">
        <v>0.0</v>
      </c>
      <c r="L145" s="12">
        <v>0.0</v>
      </c>
      <c r="M145" s="12">
        <v>0.0</v>
      </c>
      <c r="N145" s="12">
        <v>1617578.3984375</v>
      </c>
      <c r="O145" s="12">
        <v>0.0</v>
      </c>
      <c r="P145" s="12">
        <v>0.0</v>
      </c>
      <c r="Q145" s="12">
        <v>0.0</v>
      </c>
      <c r="R145" s="12">
        <v>0.0</v>
      </c>
      <c r="S145" s="13">
        <f t="shared" si="1"/>
        <v>0</v>
      </c>
      <c r="T145" s="13">
        <f t="shared" si="2"/>
        <v>0</v>
      </c>
      <c r="U145" s="13">
        <f t="shared" si="3"/>
        <v>0</v>
      </c>
      <c r="V145" s="13">
        <f t="shared" si="4"/>
        <v>0</v>
      </c>
      <c r="W145" s="13">
        <f t="shared" si="5"/>
        <v>0</v>
      </c>
      <c r="X145" s="13">
        <f t="shared" si="6"/>
        <v>0</v>
      </c>
      <c r="Y145" s="13">
        <f t="shared" si="7"/>
        <v>0.004302239279</v>
      </c>
      <c r="Z145" s="13">
        <f t="shared" si="8"/>
        <v>0</v>
      </c>
      <c r="AA145" s="13">
        <f t="shared" si="9"/>
        <v>0</v>
      </c>
      <c r="AB145" s="13">
        <f t="shared" si="10"/>
        <v>0</v>
      </c>
      <c r="AC145" s="13">
        <f t="shared" si="11"/>
        <v>0</v>
      </c>
      <c r="AD145" s="14">
        <f t="shared" si="12"/>
        <v>0.0003911126617</v>
      </c>
      <c r="AE145" s="15"/>
      <c r="AF145" s="16"/>
      <c r="AG145" s="17"/>
      <c r="AH145" s="17"/>
      <c r="AI145" s="18"/>
      <c r="AJ145" s="19"/>
      <c r="AK145" s="20"/>
      <c r="AL145" s="20"/>
      <c r="AM145" s="21"/>
      <c r="AN145" s="22"/>
      <c r="AO145" s="23"/>
      <c r="AP145" s="23"/>
      <c r="AQ145" s="24"/>
      <c r="AR145" s="25"/>
      <c r="AS145" s="26"/>
      <c r="AT145" s="26"/>
      <c r="AU145" s="27"/>
      <c r="AV145" s="28"/>
      <c r="AW145" s="29"/>
      <c r="AX145" s="29"/>
      <c r="AY145" s="30"/>
      <c r="AZ145" s="31"/>
      <c r="BA145" s="32"/>
      <c r="BB145" s="32"/>
      <c r="BC145" s="15">
        <v>5.17084074020386</v>
      </c>
      <c r="BD145" s="16">
        <v>15.85</v>
      </c>
      <c r="BE145" s="17">
        <v>2.0</v>
      </c>
      <c r="BF145" s="17">
        <v>2.0</v>
      </c>
      <c r="BG145" s="18"/>
      <c r="BH145" s="19"/>
      <c r="BI145" s="20"/>
      <c r="BJ145" s="20"/>
      <c r="BK145" s="21"/>
      <c r="BL145" s="22"/>
      <c r="BM145" s="23"/>
      <c r="BN145" s="23"/>
      <c r="BO145" s="24"/>
      <c r="BP145" s="25"/>
      <c r="BQ145" s="26"/>
      <c r="BR145" s="26"/>
      <c r="BS145" s="27"/>
      <c r="BT145" s="28"/>
      <c r="BU145" s="29"/>
      <c r="BV145" s="29"/>
      <c r="BW145" s="11">
        <v>164.0</v>
      </c>
      <c r="BX145" s="33">
        <v>18.35900751466</v>
      </c>
      <c r="BY145" s="34">
        <v>4.70361328125</v>
      </c>
    </row>
    <row r="146" ht="12.75" customHeight="1">
      <c r="A146" s="9" t="s">
        <v>395</v>
      </c>
      <c r="B146" s="9" t="s">
        <v>396</v>
      </c>
      <c r="C146" s="10">
        <v>15.71</v>
      </c>
      <c r="D146" s="11">
        <v>1.0</v>
      </c>
      <c r="E146" s="11">
        <v>3.0</v>
      </c>
      <c r="F146" s="11">
        <v>3.0</v>
      </c>
      <c r="G146" s="11">
        <v>5.0</v>
      </c>
      <c r="H146" s="12">
        <v>0.0</v>
      </c>
      <c r="I146" s="12">
        <v>0.0</v>
      </c>
      <c r="J146" s="12">
        <v>0.0</v>
      </c>
      <c r="K146" s="12">
        <v>0.0</v>
      </c>
      <c r="L146" s="12">
        <v>0.0</v>
      </c>
      <c r="M146" s="12">
        <v>0.0</v>
      </c>
      <c r="N146" s="12">
        <v>0.0</v>
      </c>
      <c r="O146" s="12">
        <v>0.0</v>
      </c>
      <c r="P146" s="12">
        <v>0.0</v>
      </c>
      <c r="Q146" s="12">
        <v>0.0</v>
      </c>
      <c r="R146" s="12">
        <v>0.0</v>
      </c>
      <c r="S146" s="13">
        <f t="shared" si="1"/>
        <v>0</v>
      </c>
      <c r="T146" s="13">
        <f t="shared" si="2"/>
        <v>0</v>
      </c>
      <c r="U146" s="13">
        <f t="shared" si="3"/>
        <v>0</v>
      </c>
      <c r="V146" s="13">
        <f t="shared" si="4"/>
        <v>0</v>
      </c>
      <c r="W146" s="13">
        <f t="shared" si="5"/>
        <v>0</v>
      </c>
      <c r="X146" s="13">
        <f t="shared" si="6"/>
        <v>0</v>
      </c>
      <c r="Y146" s="13">
        <f t="shared" si="7"/>
        <v>0</v>
      </c>
      <c r="Z146" s="13">
        <f t="shared" si="8"/>
        <v>0</v>
      </c>
      <c r="AA146" s="13">
        <f t="shared" si="9"/>
        <v>0</v>
      </c>
      <c r="AB146" s="13">
        <f t="shared" si="10"/>
        <v>0</v>
      </c>
      <c r="AC146" s="13">
        <f t="shared" si="11"/>
        <v>0</v>
      </c>
      <c r="AD146" s="14">
        <f t="shared" si="12"/>
        <v>0</v>
      </c>
      <c r="AE146" s="15"/>
      <c r="AF146" s="16"/>
      <c r="AG146" s="17"/>
      <c r="AH146" s="17"/>
      <c r="AI146" s="18"/>
      <c r="AJ146" s="19"/>
      <c r="AK146" s="20"/>
      <c r="AL146" s="20"/>
      <c r="AM146" s="21"/>
      <c r="AN146" s="22"/>
      <c r="AO146" s="23"/>
      <c r="AP146" s="23"/>
      <c r="AQ146" s="24"/>
      <c r="AR146" s="25"/>
      <c r="AS146" s="26"/>
      <c r="AT146" s="26"/>
      <c r="AU146" s="27"/>
      <c r="AV146" s="28"/>
      <c r="AW146" s="29"/>
      <c r="AX146" s="29"/>
      <c r="AY146" s="30">
        <v>16.4179861545563</v>
      </c>
      <c r="AZ146" s="31">
        <v>15.71</v>
      </c>
      <c r="BA146" s="32">
        <v>3.0</v>
      </c>
      <c r="BB146" s="32">
        <v>5.0</v>
      </c>
      <c r="BC146" s="15"/>
      <c r="BD146" s="16"/>
      <c r="BE146" s="17"/>
      <c r="BF146" s="17"/>
      <c r="BG146" s="18"/>
      <c r="BH146" s="19"/>
      <c r="BI146" s="20"/>
      <c r="BJ146" s="20"/>
      <c r="BK146" s="21"/>
      <c r="BL146" s="22"/>
      <c r="BM146" s="23"/>
      <c r="BN146" s="23"/>
      <c r="BO146" s="24"/>
      <c r="BP146" s="25"/>
      <c r="BQ146" s="26"/>
      <c r="BR146" s="26"/>
      <c r="BS146" s="27"/>
      <c r="BT146" s="28"/>
      <c r="BU146" s="29"/>
      <c r="BV146" s="29"/>
      <c r="BW146" s="11">
        <v>261.0</v>
      </c>
      <c r="BX146" s="33">
        <v>28.75029452466</v>
      </c>
      <c r="BY146" s="34">
        <v>4.69091796875</v>
      </c>
    </row>
    <row r="147" ht="12.75" customHeight="1">
      <c r="A147" s="9" t="s">
        <v>397</v>
      </c>
      <c r="B147" s="9" t="s">
        <v>398</v>
      </c>
      <c r="C147" s="10">
        <v>15.67</v>
      </c>
      <c r="D147" s="11">
        <v>6.0</v>
      </c>
      <c r="E147" s="11">
        <v>3.0</v>
      </c>
      <c r="F147" s="11">
        <v>3.0</v>
      </c>
      <c r="G147" s="11">
        <v>4.0</v>
      </c>
      <c r="H147" s="12">
        <v>0.0</v>
      </c>
      <c r="I147" s="12">
        <v>0.0</v>
      </c>
      <c r="J147" s="12">
        <v>0.0</v>
      </c>
      <c r="K147" s="12">
        <v>1.09627750208333E7</v>
      </c>
      <c r="L147" s="12">
        <v>0.0</v>
      </c>
      <c r="M147" s="12">
        <v>0.0</v>
      </c>
      <c r="N147" s="12">
        <v>0.0</v>
      </c>
      <c r="O147" s="12">
        <v>0.0</v>
      </c>
      <c r="P147" s="12">
        <v>0.0</v>
      </c>
      <c r="Q147" s="12">
        <v>0.0</v>
      </c>
      <c r="R147" s="12">
        <v>0.0</v>
      </c>
      <c r="S147" s="13">
        <f t="shared" si="1"/>
        <v>0</v>
      </c>
      <c r="T147" s="13">
        <f t="shared" si="2"/>
        <v>0</v>
      </c>
      <c r="U147" s="13">
        <f t="shared" si="3"/>
        <v>0</v>
      </c>
      <c r="V147" s="13">
        <f t="shared" si="4"/>
        <v>0.01270059593</v>
      </c>
      <c r="W147" s="13">
        <f t="shared" si="5"/>
        <v>0</v>
      </c>
      <c r="X147" s="13">
        <f t="shared" si="6"/>
        <v>0</v>
      </c>
      <c r="Y147" s="13">
        <f t="shared" si="7"/>
        <v>0</v>
      </c>
      <c r="Z147" s="13">
        <f t="shared" si="8"/>
        <v>0</v>
      </c>
      <c r="AA147" s="13">
        <f t="shared" si="9"/>
        <v>0</v>
      </c>
      <c r="AB147" s="13">
        <f t="shared" si="10"/>
        <v>0</v>
      </c>
      <c r="AC147" s="13">
        <f t="shared" si="11"/>
        <v>0</v>
      </c>
      <c r="AD147" s="14">
        <f t="shared" si="12"/>
        <v>0.00115459963</v>
      </c>
      <c r="AE147" s="15"/>
      <c r="AF147" s="16"/>
      <c r="AG147" s="17"/>
      <c r="AH147" s="17"/>
      <c r="AI147" s="18"/>
      <c r="AJ147" s="19"/>
      <c r="AK147" s="20"/>
      <c r="AL147" s="20"/>
      <c r="AM147" s="21"/>
      <c r="AN147" s="22"/>
      <c r="AO147" s="23"/>
      <c r="AP147" s="23"/>
      <c r="AQ147" s="24">
        <v>13.9240002632141</v>
      </c>
      <c r="AR147" s="25">
        <v>15.67</v>
      </c>
      <c r="AS147" s="26">
        <v>3.0</v>
      </c>
      <c r="AT147" s="26">
        <v>4.0</v>
      </c>
      <c r="AU147" s="27"/>
      <c r="AV147" s="28"/>
      <c r="AW147" s="29"/>
      <c r="AX147" s="29"/>
      <c r="AY147" s="30"/>
      <c r="AZ147" s="31"/>
      <c r="BA147" s="32"/>
      <c r="BB147" s="32"/>
      <c r="BC147" s="15"/>
      <c r="BD147" s="16"/>
      <c r="BE147" s="17"/>
      <c r="BF147" s="17"/>
      <c r="BG147" s="18"/>
      <c r="BH147" s="19"/>
      <c r="BI147" s="20"/>
      <c r="BJ147" s="20"/>
      <c r="BK147" s="21"/>
      <c r="BL147" s="22"/>
      <c r="BM147" s="23"/>
      <c r="BN147" s="23"/>
      <c r="BO147" s="24"/>
      <c r="BP147" s="25"/>
      <c r="BQ147" s="26"/>
      <c r="BR147" s="26"/>
      <c r="BS147" s="27"/>
      <c r="BT147" s="28"/>
      <c r="BU147" s="29"/>
      <c r="BV147" s="29"/>
      <c r="BW147" s="11">
        <v>268.0</v>
      </c>
      <c r="BX147" s="33">
        <v>30.35153567466</v>
      </c>
      <c r="BY147" s="34">
        <v>9.01220703125</v>
      </c>
    </row>
    <row r="148" ht="12.75" customHeight="1">
      <c r="A148" s="9" t="s">
        <v>399</v>
      </c>
      <c r="B148" s="9" t="s">
        <v>400</v>
      </c>
      <c r="C148" s="10">
        <v>15.63</v>
      </c>
      <c r="D148" s="11">
        <v>1.0</v>
      </c>
      <c r="E148" s="11">
        <v>10.0</v>
      </c>
      <c r="F148" s="11">
        <v>10.0</v>
      </c>
      <c r="G148" s="11">
        <v>13.0</v>
      </c>
      <c r="H148" s="12">
        <v>0.0</v>
      </c>
      <c r="I148" s="12">
        <v>1.42642530885417E7</v>
      </c>
      <c r="J148" s="12">
        <v>0.0</v>
      </c>
      <c r="K148" s="12">
        <v>0.0</v>
      </c>
      <c r="L148" s="12">
        <v>0.0</v>
      </c>
      <c r="M148" s="12">
        <v>0.0</v>
      </c>
      <c r="N148" s="12">
        <v>0.0</v>
      </c>
      <c r="O148" s="12">
        <v>0.0</v>
      </c>
      <c r="P148" s="12">
        <v>0.0</v>
      </c>
      <c r="Q148" s="12">
        <v>0.0</v>
      </c>
      <c r="R148" s="12">
        <v>0.0</v>
      </c>
      <c r="S148" s="13">
        <f t="shared" si="1"/>
        <v>0</v>
      </c>
      <c r="T148" s="13">
        <f t="shared" si="2"/>
        <v>0.02675794641</v>
      </c>
      <c r="U148" s="13">
        <f t="shared" si="3"/>
        <v>0</v>
      </c>
      <c r="V148" s="13">
        <f t="shared" si="4"/>
        <v>0</v>
      </c>
      <c r="W148" s="13">
        <f t="shared" si="5"/>
        <v>0</v>
      </c>
      <c r="X148" s="13">
        <f t="shared" si="6"/>
        <v>0</v>
      </c>
      <c r="Y148" s="13">
        <f t="shared" si="7"/>
        <v>0</v>
      </c>
      <c r="Z148" s="13">
        <f t="shared" si="8"/>
        <v>0</v>
      </c>
      <c r="AA148" s="13">
        <f t="shared" si="9"/>
        <v>0</v>
      </c>
      <c r="AB148" s="13">
        <f t="shared" si="10"/>
        <v>0</v>
      </c>
      <c r="AC148" s="13">
        <f t="shared" si="11"/>
        <v>0</v>
      </c>
      <c r="AD148" s="14">
        <f t="shared" si="12"/>
        <v>0.002432540583</v>
      </c>
      <c r="AE148" s="15"/>
      <c r="AF148" s="16"/>
      <c r="AG148" s="17"/>
      <c r="AH148" s="17"/>
      <c r="AI148" s="18">
        <v>39.8894059658051</v>
      </c>
      <c r="AJ148" s="19">
        <v>15.63</v>
      </c>
      <c r="AK148" s="20">
        <v>10.0</v>
      </c>
      <c r="AL148" s="20">
        <v>13.0</v>
      </c>
      <c r="AM148" s="21"/>
      <c r="AN148" s="22"/>
      <c r="AO148" s="23"/>
      <c r="AP148" s="23"/>
      <c r="AQ148" s="24"/>
      <c r="AR148" s="25"/>
      <c r="AS148" s="26"/>
      <c r="AT148" s="26"/>
      <c r="AU148" s="27"/>
      <c r="AV148" s="28"/>
      <c r="AW148" s="29"/>
      <c r="AX148" s="29"/>
      <c r="AY148" s="30"/>
      <c r="AZ148" s="31"/>
      <c r="BA148" s="32"/>
      <c r="BB148" s="32"/>
      <c r="BC148" s="15"/>
      <c r="BD148" s="16"/>
      <c r="BE148" s="17"/>
      <c r="BF148" s="17"/>
      <c r="BG148" s="18"/>
      <c r="BH148" s="19"/>
      <c r="BI148" s="20"/>
      <c r="BJ148" s="20"/>
      <c r="BK148" s="21"/>
      <c r="BL148" s="22"/>
      <c r="BM148" s="23"/>
      <c r="BN148" s="23"/>
      <c r="BO148" s="24"/>
      <c r="BP148" s="25"/>
      <c r="BQ148" s="26"/>
      <c r="BR148" s="26"/>
      <c r="BS148" s="27"/>
      <c r="BT148" s="28"/>
      <c r="BU148" s="29"/>
      <c r="BV148" s="29"/>
      <c r="BW148" s="11">
        <v>806.0</v>
      </c>
      <c r="BX148" s="33">
        <v>89.2657238746601</v>
      </c>
      <c r="BY148" s="34">
        <v>5.26220703125</v>
      </c>
    </row>
    <row r="149" ht="12.75" customHeight="1">
      <c r="A149" s="9" t="s">
        <v>401</v>
      </c>
      <c r="B149" s="9" t="s">
        <v>402</v>
      </c>
      <c r="C149" s="10">
        <v>15.51</v>
      </c>
      <c r="D149" s="11">
        <v>1.0</v>
      </c>
      <c r="E149" s="11">
        <v>2.0</v>
      </c>
      <c r="F149" s="11">
        <v>2.0</v>
      </c>
      <c r="G149" s="11">
        <v>6.0</v>
      </c>
      <c r="H149" s="12">
        <v>0.0</v>
      </c>
      <c r="I149" s="12">
        <v>0.0</v>
      </c>
      <c r="J149" s="12">
        <v>0.0</v>
      </c>
      <c r="K149" s="12">
        <v>0.0</v>
      </c>
      <c r="L149" s="12">
        <v>0.0</v>
      </c>
      <c r="M149" s="12">
        <v>0.0</v>
      </c>
      <c r="N149" s="12">
        <v>0.0</v>
      </c>
      <c r="O149" s="12">
        <v>330186.92578125</v>
      </c>
      <c r="P149" s="12">
        <v>0.0</v>
      </c>
      <c r="Q149" s="12">
        <v>0.0</v>
      </c>
      <c r="R149" s="12">
        <v>0.0</v>
      </c>
      <c r="S149" s="13">
        <f t="shared" si="1"/>
        <v>0</v>
      </c>
      <c r="T149" s="13">
        <f t="shared" si="2"/>
        <v>0</v>
      </c>
      <c r="U149" s="13">
        <f t="shared" si="3"/>
        <v>0</v>
      </c>
      <c r="V149" s="13">
        <f t="shared" si="4"/>
        <v>0</v>
      </c>
      <c r="W149" s="13">
        <f t="shared" si="5"/>
        <v>0</v>
      </c>
      <c r="X149" s="13">
        <f t="shared" si="6"/>
        <v>0</v>
      </c>
      <c r="Y149" s="13">
        <f t="shared" si="7"/>
        <v>0</v>
      </c>
      <c r="Z149" s="13">
        <f t="shared" si="8"/>
        <v>0.006947225637</v>
      </c>
      <c r="AA149" s="13">
        <f t="shared" si="9"/>
        <v>0</v>
      </c>
      <c r="AB149" s="13">
        <f t="shared" si="10"/>
        <v>0</v>
      </c>
      <c r="AC149" s="13">
        <f t="shared" si="11"/>
        <v>0</v>
      </c>
      <c r="AD149" s="14">
        <f t="shared" si="12"/>
        <v>0.000631565967</v>
      </c>
      <c r="AE149" s="15"/>
      <c r="AF149" s="16"/>
      <c r="AG149" s="17"/>
      <c r="AH149" s="17"/>
      <c r="AI149" s="18"/>
      <c r="AJ149" s="19"/>
      <c r="AK149" s="20"/>
      <c r="AL149" s="20"/>
      <c r="AM149" s="21"/>
      <c r="AN149" s="22"/>
      <c r="AO149" s="23"/>
      <c r="AP149" s="23"/>
      <c r="AQ149" s="24"/>
      <c r="AR149" s="25"/>
      <c r="AS149" s="26"/>
      <c r="AT149" s="26"/>
      <c r="AU149" s="27"/>
      <c r="AV149" s="28"/>
      <c r="AW149" s="29"/>
      <c r="AX149" s="29"/>
      <c r="AY149" s="30"/>
      <c r="AZ149" s="31"/>
      <c r="BA149" s="32"/>
      <c r="BB149" s="32"/>
      <c r="BC149" s="15">
        <v>6.88701367378235</v>
      </c>
      <c r="BD149" s="16">
        <v>15.51</v>
      </c>
      <c r="BE149" s="17">
        <v>2.0</v>
      </c>
      <c r="BF149" s="17">
        <v>2.0</v>
      </c>
      <c r="BG149" s="18">
        <v>12.3437852859497</v>
      </c>
      <c r="BH149" s="19">
        <v>15.51</v>
      </c>
      <c r="BI149" s="20">
        <v>2.0</v>
      </c>
      <c r="BJ149" s="20">
        <v>4.0</v>
      </c>
      <c r="BK149" s="21"/>
      <c r="BL149" s="22"/>
      <c r="BM149" s="23"/>
      <c r="BN149" s="23"/>
      <c r="BO149" s="24"/>
      <c r="BP149" s="25"/>
      <c r="BQ149" s="26"/>
      <c r="BR149" s="26"/>
      <c r="BS149" s="27"/>
      <c r="BT149" s="28"/>
      <c r="BU149" s="29"/>
      <c r="BV149" s="29"/>
      <c r="BW149" s="11">
        <v>187.0</v>
      </c>
      <c r="BX149" s="33">
        <v>21.04366691466</v>
      </c>
      <c r="BY149" s="34">
        <v>7.53271484375</v>
      </c>
    </row>
    <row r="150" ht="12.75" customHeight="1">
      <c r="A150" s="9" t="s">
        <v>403</v>
      </c>
      <c r="B150" s="9" t="s">
        <v>404</v>
      </c>
      <c r="C150" s="10">
        <v>15.29</v>
      </c>
      <c r="D150" s="11">
        <v>1.0</v>
      </c>
      <c r="E150" s="11">
        <v>2.0</v>
      </c>
      <c r="F150" s="11">
        <v>2.0</v>
      </c>
      <c r="G150" s="11">
        <v>2.0</v>
      </c>
      <c r="H150" s="12">
        <v>0.0</v>
      </c>
      <c r="I150" s="12">
        <v>0.0</v>
      </c>
      <c r="J150" s="12">
        <v>0.0</v>
      </c>
      <c r="K150" s="12">
        <v>0.0</v>
      </c>
      <c r="L150" s="12">
        <v>0.0</v>
      </c>
      <c r="M150" s="12">
        <v>0.0</v>
      </c>
      <c r="N150" s="12">
        <v>0.0</v>
      </c>
      <c r="O150" s="12">
        <v>0.0</v>
      </c>
      <c r="P150" s="12">
        <v>0.0</v>
      </c>
      <c r="Q150" s="12">
        <v>0.0</v>
      </c>
      <c r="R150" s="12">
        <v>0.0</v>
      </c>
      <c r="S150" s="13">
        <f t="shared" si="1"/>
        <v>0</v>
      </c>
      <c r="T150" s="13">
        <f t="shared" si="2"/>
        <v>0</v>
      </c>
      <c r="U150" s="13">
        <f t="shared" si="3"/>
        <v>0</v>
      </c>
      <c r="V150" s="13">
        <f t="shared" si="4"/>
        <v>0</v>
      </c>
      <c r="W150" s="13">
        <f t="shared" si="5"/>
        <v>0</v>
      </c>
      <c r="X150" s="13">
        <f t="shared" si="6"/>
        <v>0</v>
      </c>
      <c r="Y150" s="13">
        <f t="shared" si="7"/>
        <v>0</v>
      </c>
      <c r="Z150" s="13">
        <f t="shared" si="8"/>
        <v>0</v>
      </c>
      <c r="AA150" s="13">
        <f t="shared" si="9"/>
        <v>0</v>
      </c>
      <c r="AB150" s="13">
        <f t="shared" si="10"/>
        <v>0</v>
      </c>
      <c r="AC150" s="13">
        <f t="shared" si="11"/>
        <v>0</v>
      </c>
      <c r="AD150" s="14">
        <f t="shared" si="12"/>
        <v>0</v>
      </c>
      <c r="AE150" s="15"/>
      <c r="AF150" s="16"/>
      <c r="AG150" s="17"/>
      <c r="AH150" s="17"/>
      <c r="AI150" s="18"/>
      <c r="AJ150" s="19"/>
      <c r="AK150" s="20"/>
      <c r="AL150" s="20"/>
      <c r="AM150" s="21"/>
      <c r="AN150" s="22"/>
      <c r="AO150" s="23"/>
      <c r="AP150" s="23"/>
      <c r="AQ150" s="24"/>
      <c r="AR150" s="25"/>
      <c r="AS150" s="26"/>
      <c r="AT150" s="26"/>
      <c r="AU150" s="27"/>
      <c r="AV150" s="28"/>
      <c r="AW150" s="29"/>
      <c r="AX150" s="29"/>
      <c r="AY150" s="30"/>
      <c r="AZ150" s="31"/>
      <c r="BA150" s="32"/>
      <c r="BB150" s="32"/>
      <c r="BC150" s="15"/>
      <c r="BD150" s="16"/>
      <c r="BE150" s="17"/>
      <c r="BF150" s="17"/>
      <c r="BG150" s="18">
        <v>5.05124092102051</v>
      </c>
      <c r="BH150" s="19">
        <v>15.29</v>
      </c>
      <c r="BI150" s="20">
        <v>2.0</v>
      </c>
      <c r="BJ150" s="20">
        <v>2.0</v>
      </c>
      <c r="BK150" s="21"/>
      <c r="BL150" s="22"/>
      <c r="BM150" s="23"/>
      <c r="BN150" s="23"/>
      <c r="BO150" s="24"/>
      <c r="BP150" s="25"/>
      <c r="BQ150" s="26"/>
      <c r="BR150" s="26"/>
      <c r="BS150" s="27"/>
      <c r="BT150" s="28"/>
      <c r="BU150" s="29"/>
      <c r="BV150" s="29"/>
      <c r="BW150" s="11">
        <v>170.0</v>
      </c>
      <c r="BX150" s="33">
        <v>18.66936122466</v>
      </c>
      <c r="BY150" s="34">
        <v>5.03369140625</v>
      </c>
    </row>
    <row r="151" ht="12.75" customHeight="1">
      <c r="A151" s="9" t="s">
        <v>405</v>
      </c>
      <c r="B151" s="9" t="s">
        <v>406</v>
      </c>
      <c r="C151" s="10">
        <v>15.15</v>
      </c>
      <c r="D151" s="11">
        <v>1.0</v>
      </c>
      <c r="E151" s="11">
        <v>11.0</v>
      </c>
      <c r="F151" s="11">
        <v>11.0</v>
      </c>
      <c r="G151" s="11">
        <v>17.0</v>
      </c>
      <c r="H151" s="12">
        <v>5490595.8203125</v>
      </c>
      <c r="I151" s="12">
        <v>4.68175812604167E7</v>
      </c>
      <c r="J151" s="12">
        <v>0.0</v>
      </c>
      <c r="K151" s="12">
        <v>0.0</v>
      </c>
      <c r="L151" s="12">
        <v>0.0</v>
      </c>
      <c r="M151" s="12">
        <v>0.0</v>
      </c>
      <c r="N151" s="12">
        <v>0.0</v>
      </c>
      <c r="O151" s="12">
        <v>0.0</v>
      </c>
      <c r="P151" s="12">
        <v>0.0</v>
      </c>
      <c r="Q151" s="12">
        <v>0.0</v>
      </c>
      <c r="R151" s="12">
        <v>0.0</v>
      </c>
      <c r="S151" s="13">
        <f t="shared" si="1"/>
        <v>0.02103710102</v>
      </c>
      <c r="T151" s="13">
        <f t="shared" si="2"/>
        <v>0.08782389956</v>
      </c>
      <c r="U151" s="13">
        <f t="shared" si="3"/>
        <v>0</v>
      </c>
      <c r="V151" s="13">
        <f t="shared" si="4"/>
        <v>0</v>
      </c>
      <c r="W151" s="13">
        <f t="shared" si="5"/>
        <v>0</v>
      </c>
      <c r="X151" s="13">
        <f t="shared" si="6"/>
        <v>0</v>
      </c>
      <c r="Y151" s="13">
        <f t="shared" si="7"/>
        <v>0</v>
      </c>
      <c r="Z151" s="13">
        <f t="shared" si="8"/>
        <v>0</v>
      </c>
      <c r="AA151" s="13">
        <f t="shared" si="9"/>
        <v>0</v>
      </c>
      <c r="AB151" s="13">
        <f t="shared" si="10"/>
        <v>0</v>
      </c>
      <c r="AC151" s="13">
        <f t="shared" si="11"/>
        <v>0</v>
      </c>
      <c r="AD151" s="14">
        <f t="shared" si="12"/>
        <v>0.009896454598</v>
      </c>
      <c r="AE151" s="15">
        <v>5.38145613670349</v>
      </c>
      <c r="AF151" s="16">
        <v>2.45</v>
      </c>
      <c r="AG151" s="17">
        <v>2.0</v>
      </c>
      <c r="AH151" s="17">
        <v>2.0</v>
      </c>
      <c r="AI151" s="18">
        <v>50.0401232242584</v>
      </c>
      <c r="AJ151" s="19">
        <v>15.15</v>
      </c>
      <c r="AK151" s="20">
        <v>11.0</v>
      </c>
      <c r="AL151" s="20">
        <v>15.0</v>
      </c>
      <c r="AM151" s="21"/>
      <c r="AN151" s="22"/>
      <c r="AO151" s="23"/>
      <c r="AP151" s="23"/>
      <c r="AQ151" s="24"/>
      <c r="AR151" s="25"/>
      <c r="AS151" s="26"/>
      <c r="AT151" s="26"/>
      <c r="AU151" s="27"/>
      <c r="AV151" s="28"/>
      <c r="AW151" s="29"/>
      <c r="AX151" s="29"/>
      <c r="AY151" s="30"/>
      <c r="AZ151" s="31"/>
      <c r="BA151" s="32"/>
      <c r="BB151" s="32"/>
      <c r="BC151" s="15"/>
      <c r="BD151" s="16"/>
      <c r="BE151" s="17"/>
      <c r="BF151" s="17"/>
      <c r="BG151" s="18"/>
      <c r="BH151" s="19"/>
      <c r="BI151" s="20"/>
      <c r="BJ151" s="20"/>
      <c r="BK151" s="21"/>
      <c r="BL151" s="22"/>
      <c r="BM151" s="23"/>
      <c r="BN151" s="23"/>
      <c r="BO151" s="24"/>
      <c r="BP151" s="25"/>
      <c r="BQ151" s="26"/>
      <c r="BR151" s="26"/>
      <c r="BS151" s="27"/>
      <c r="BT151" s="28"/>
      <c r="BU151" s="29"/>
      <c r="BV151" s="29"/>
      <c r="BW151" s="11">
        <v>858.0</v>
      </c>
      <c r="BX151" s="33">
        <v>95.27695382466</v>
      </c>
      <c r="BY151" s="34">
        <v>6.82958984375</v>
      </c>
    </row>
    <row r="152" ht="12.75" customHeight="1">
      <c r="A152" s="9" t="s">
        <v>407</v>
      </c>
      <c r="B152" s="9" t="s">
        <v>408</v>
      </c>
      <c r="C152" s="10">
        <v>15.15</v>
      </c>
      <c r="D152" s="11">
        <v>1.0</v>
      </c>
      <c r="E152" s="11">
        <v>2.0</v>
      </c>
      <c r="F152" s="11">
        <v>2.0</v>
      </c>
      <c r="G152" s="11">
        <v>2.0</v>
      </c>
      <c r="H152" s="12">
        <v>0.0</v>
      </c>
      <c r="I152" s="12">
        <v>0.0</v>
      </c>
      <c r="J152" s="12">
        <v>0.0</v>
      </c>
      <c r="K152" s="12">
        <v>0.0</v>
      </c>
      <c r="L152" s="12">
        <v>0.0</v>
      </c>
      <c r="M152" s="12">
        <v>0.0</v>
      </c>
      <c r="N152" s="12">
        <v>0.0</v>
      </c>
      <c r="O152" s="12">
        <v>0.0</v>
      </c>
      <c r="P152" s="12">
        <v>185145.66015625</v>
      </c>
      <c r="Q152" s="12">
        <v>0.0</v>
      </c>
      <c r="R152" s="12">
        <v>0.0</v>
      </c>
      <c r="S152" s="13">
        <f t="shared" si="1"/>
        <v>0</v>
      </c>
      <c r="T152" s="13">
        <f t="shared" si="2"/>
        <v>0</v>
      </c>
      <c r="U152" s="13">
        <f t="shared" si="3"/>
        <v>0</v>
      </c>
      <c r="V152" s="13">
        <f t="shared" si="4"/>
        <v>0</v>
      </c>
      <c r="W152" s="13">
        <f t="shared" si="5"/>
        <v>0</v>
      </c>
      <c r="X152" s="13">
        <f t="shared" si="6"/>
        <v>0</v>
      </c>
      <c r="Y152" s="13">
        <f t="shared" si="7"/>
        <v>0</v>
      </c>
      <c r="Z152" s="13">
        <f t="shared" si="8"/>
        <v>0</v>
      </c>
      <c r="AA152" s="13">
        <f t="shared" si="9"/>
        <v>0.002166927307</v>
      </c>
      <c r="AB152" s="13">
        <f t="shared" si="10"/>
        <v>0</v>
      </c>
      <c r="AC152" s="13">
        <f t="shared" si="11"/>
        <v>0</v>
      </c>
      <c r="AD152" s="14">
        <f t="shared" si="12"/>
        <v>0.0001969933915</v>
      </c>
      <c r="AE152" s="15"/>
      <c r="AF152" s="16"/>
      <c r="AG152" s="17"/>
      <c r="AH152" s="17"/>
      <c r="AI152" s="18"/>
      <c r="AJ152" s="19"/>
      <c r="AK152" s="20"/>
      <c r="AL152" s="20"/>
      <c r="AM152" s="21"/>
      <c r="AN152" s="22"/>
      <c r="AO152" s="23"/>
      <c r="AP152" s="23"/>
      <c r="AQ152" s="24"/>
      <c r="AR152" s="25"/>
      <c r="AS152" s="26"/>
      <c r="AT152" s="26"/>
      <c r="AU152" s="27"/>
      <c r="AV152" s="28"/>
      <c r="AW152" s="29"/>
      <c r="AX152" s="29"/>
      <c r="AY152" s="30"/>
      <c r="AZ152" s="31"/>
      <c r="BA152" s="32"/>
      <c r="BB152" s="32"/>
      <c r="BC152" s="15"/>
      <c r="BD152" s="16"/>
      <c r="BE152" s="17"/>
      <c r="BF152" s="17"/>
      <c r="BG152" s="18"/>
      <c r="BH152" s="19"/>
      <c r="BI152" s="20"/>
      <c r="BJ152" s="20"/>
      <c r="BK152" s="21">
        <v>5.64885687828064</v>
      </c>
      <c r="BL152" s="22">
        <v>15.15</v>
      </c>
      <c r="BM152" s="23">
        <v>2.0</v>
      </c>
      <c r="BN152" s="23">
        <v>2.0</v>
      </c>
      <c r="BO152" s="24"/>
      <c r="BP152" s="25"/>
      <c r="BQ152" s="26"/>
      <c r="BR152" s="26"/>
      <c r="BS152" s="27"/>
      <c r="BT152" s="28"/>
      <c r="BU152" s="29"/>
      <c r="BV152" s="29"/>
      <c r="BW152" s="11">
        <v>132.0</v>
      </c>
      <c r="BX152" s="33">
        <v>14.50548231466</v>
      </c>
      <c r="BY152" s="34">
        <v>7.21044921875</v>
      </c>
    </row>
    <row r="153" ht="12.75" customHeight="1">
      <c r="A153" s="9" t="s">
        <v>409</v>
      </c>
      <c r="B153" s="9" t="s">
        <v>410</v>
      </c>
      <c r="C153" s="10">
        <v>15.13</v>
      </c>
      <c r="D153" s="11">
        <v>1.0</v>
      </c>
      <c r="E153" s="11">
        <v>3.0</v>
      </c>
      <c r="F153" s="11">
        <v>4.0</v>
      </c>
      <c r="G153" s="11">
        <v>5.0</v>
      </c>
      <c r="H153" s="12">
        <v>0.0</v>
      </c>
      <c r="I153" s="12">
        <v>0.0</v>
      </c>
      <c r="J153" s="12">
        <v>0.0</v>
      </c>
      <c r="K153" s="12">
        <v>0.0</v>
      </c>
      <c r="L153" s="12">
        <v>0.0</v>
      </c>
      <c r="M153" s="12">
        <v>0.0</v>
      </c>
      <c r="N153" s="12">
        <v>5192805.3671875</v>
      </c>
      <c r="O153" s="12">
        <v>0.0</v>
      </c>
      <c r="P153" s="12">
        <v>0.0</v>
      </c>
      <c r="Q153" s="12">
        <v>0.0</v>
      </c>
      <c r="R153" s="12">
        <v>0.0</v>
      </c>
      <c r="S153" s="13">
        <f t="shared" si="1"/>
        <v>0</v>
      </c>
      <c r="T153" s="13">
        <f t="shared" si="2"/>
        <v>0</v>
      </c>
      <c r="U153" s="13">
        <f t="shared" si="3"/>
        <v>0</v>
      </c>
      <c r="V153" s="13">
        <f t="shared" si="4"/>
        <v>0</v>
      </c>
      <c r="W153" s="13">
        <f t="shared" si="5"/>
        <v>0</v>
      </c>
      <c r="X153" s="13">
        <f t="shared" si="6"/>
        <v>0</v>
      </c>
      <c r="Y153" s="13">
        <f t="shared" si="7"/>
        <v>0.01381119533</v>
      </c>
      <c r="Z153" s="13">
        <f t="shared" si="8"/>
        <v>0</v>
      </c>
      <c r="AA153" s="13">
        <f t="shared" si="9"/>
        <v>0</v>
      </c>
      <c r="AB153" s="13">
        <f t="shared" si="10"/>
        <v>0</v>
      </c>
      <c r="AC153" s="13">
        <f t="shared" si="11"/>
        <v>0</v>
      </c>
      <c r="AD153" s="14">
        <f t="shared" si="12"/>
        <v>0.001255563212</v>
      </c>
      <c r="AE153" s="15"/>
      <c r="AF153" s="16"/>
      <c r="AG153" s="17"/>
      <c r="AH153" s="17"/>
      <c r="AI153" s="18"/>
      <c r="AJ153" s="19"/>
      <c r="AK153" s="20"/>
      <c r="AL153" s="20"/>
      <c r="AM153" s="21"/>
      <c r="AN153" s="22"/>
      <c r="AO153" s="23"/>
      <c r="AP153" s="23"/>
      <c r="AQ153" s="24"/>
      <c r="AR153" s="25"/>
      <c r="AS153" s="26"/>
      <c r="AT153" s="26"/>
      <c r="AU153" s="27"/>
      <c r="AV153" s="28"/>
      <c r="AW153" s="29"/>
      <c r="AX153" s="29"/>
      <c r="AY153" s="30"/>
      <c r="AZ153" s="31"/>
      <c r="BA153" s="32"/>
      <c r="BB153" s="32"/>
      <c r="BC153" s="15">
        <v>13.1319599151611</v>
      </c>
      <c r="BD153" s="16">
        <v>15.13</v>
      </c>
      <c r="BE153" s="17">
        <v>4.0</v>
      </c>
      <c r="BF153" s="17">
        <v>5.0</v>
      </c>
      <c r="BG153" s="18"/>
      <c r="BH153" s="19"/>
      <c r="BI153" s="20"/>
      <c r="BJ153" s="20"/>
      <c r="BK153" s="21"/>
      <c r="BL153" s="22"/>
      <c r="BM153" s="23"/>
      <c r="BN153" s="23"/>
      <c r="BO153" s="24"/>
      <c r="BP153" s="25"/>
      <c r="BQ153" s="26"/>
      <c r="BR153" s="26"/>
      <c r="BS153" s="27"/>
      <c r="BT153" s="28"/>
      <c r="BU153" s="29"/>
      <c r="BV153" s="29"/>
      <c r="BW153" s="11">
        <v>271.0</v>
      </c>
      <c r="BX153" s="33">
        <v>30.52081385466</v>
      </c>
      <c r="BY153" s="34">
        <v>6.29052734375</v>
      </c>
    </row>
    <row r="154" ht="12.75" customHeight="1">
      <c r="A154" s="9" t="s">
        <v>411</v>
      </c>
      <c r="B154" s="9" t="s">
        <v>412</v>
      </c>
      <c r="C154" s="10">
        <v>15.03</v>
      </c>
      <c r="D154" s="11">
        <v>2.0</v>
      </c>
      <c r="E154" s="11">
        <v>2.0</v>
      </c>
      <c r="F154" s="11">
        <v>2.0</v>
      </c>
      <c r="G154" s="11">
        <v>2.0</v>
      </c>
      <c r="H154" s="12">
        <v>0.0</v>
      </c>
      <c r="I154" s="12">
        <v>0.0</v>
      </c>
      <c r="J154" s="12">
        <v>0.0</v>
      </c>
      <c r="K154" s="12">
        <v>0.0</v>
      </c>
      <c r="L154" s="12">
        <v>0.0</v>
      </c>
      <c r="M154" s="12">
        <v>0.0</v>
      </c>
      <c r="N154" s="12">
        <v>0.0</v>
      </c>
      <c r="O154" s="12">
        <v>1006412.453125</v>
      </c>
      <c r="P154" s="12">
        <v>0.0</v>
      </c>
      <c r="Q154" s="12">
        <v>0.0</v>
      </c>
      <c r="R154" s="12">
        <v>0.0</v>
      </c>
      <c r="S154" s="13">
        <f t="shared" si="1"/>
        <v>0</v>
      </c>
      <c r="T154" s="13">
        <f t="shared" si="2"/>
        <v>0</v>
      </c>
      <c r="U154" s="13">
        <f t="shared" si="3"/>
        <v>0</v>
      </c>
      <c r="V154" s="13">
        <f t="shared" si="4"/>
        <v>0</v>
      </c>
      <c r="W154" s="13">
        <f t="shared" si="5"/>
        <v>0</v>
      </c>
      <c r="X154" s="13">
        <f t="shared" si="6"/>
        <v>0</v>
      </c>
      <c r="Y154" s="13">
        <f t="shared" si="7"/>
        <v>0</v>
      </c>
      <c r="Z154" s="13">
        <f t="shared" si="8"/>
        <v>0.02117520062</v>
      </c>
      <c r="AA154" s="13">
        <f t="shared" si="9"/>
        <v>0</v>
      </c>
      <c r="AB154" s="13">
        <f t="shared" si="10"/>
        <v>0</v>
      </c>
      <c r="AC154" s="13">
        <f t="shared" si="11"/>
        <v>0</v>
      </c>
      <c r="AD154" s="14">
        <f t="shared" si="12"/>
        <v>0.001925018238</v>
      </c>
      <c r="AE154" s="15"/>
      <c r="AF154" s="16"/>
      <c r="AG154" s="17"/>
      <c r="AH154" s="17"/>
      <c r="AI154" s="18"/>
      <c r="AJ154" s="19"/>
      <c r="AK154" s="20"/>
      <c r="AL154" s="20"/>
      <c r="AM154" s="21"/>
      <c r="AN154" s="22"/>
      <c r="AO154" s="23"/>
      <c r="AP154" s="23"/>
      <c r="AQ154" s="24"/>
      <c r="AR154" s="25"/>
      <c r="AS154" s="26"/>
      <c r="AT154" s="26"/>
      <c r="AU154" s="27"/>
      <c r="AV154" s="28"/>
      <c r="AW154" s="29"/>
      <c r="AX154" s="29"/>
      <c r="AY154" s="30"/>
      <c r="AZ154" s="31"/>
      <c r="BA154" s="32"/>
      <c r="BB154" s="32"/>
      <c r="BC154" s="15"/>
      <c r="BD154" s="16"/>
      <c r="BE154" s="17"/>
      <c r="BF154" s="17"/>
      <c r="BG154" s="18">
        <v>5.94715309143066</v>
      </c>
      <c r="BH154" s="19">
        <v>15.03</v>
      </c>
      <c r="BI154" s="20">
        <v>2.0</v>
      </c>
      <c r="BJ154" s="20">
        <v>2.0</v>
      </c>
      <c r="BK154" s="21"/>
      <c r="BL154" s="22"/>
      <c r="BM154" s="23"/>
      <c r="BN154" s="23"/>
      <c r="BO154" s="24"/>
      <c r="BP154" s="25"/>
      <c r="BQ154" s="26"/>
      <c r="BR154" s="26"/>
      <c r="BS154" s="27"/>
      <c r="BT154" s="28"/>
      <c r="BU154" s="29"/>
      <c r="BV154" s="29"/>
      <c r="BW154" s="11">
        <v>153.0</v>
      </c>
      <c r="BX154" s="33">
        <v>16.89368678466</v>
      </c>
      <c r="BY154" s="34">
        <v>6.52197265625</v>
      </c>
    </row>
    <row r="155" ht="12.75" customHeight="1">
      <c r="A155" s="9" t="s">
        <v>413</v>
      </c>
      <c r="B155" s="9" t="s">
        <v>414</v>
      </c>
      <c r="C155" s="10">
        <v>14.96</v>
      </c>
      <c r="D155" s="11">
        <v>1.0</v>
      </c>
      <c r="E155" s="11">
        <v>5.0</v>
      </c>
      <c r="F155" s="11">
        <v>5.0</v>
      </c>
      <c r="G155" s="11">
        <v>7.0</v>
      </c>
      <c r="H155" s="12">
        <v>0.0</v>
      </c>
      <c r="I155" s="12">
        <v>0.0</v>
      </c>
      <c r="J155" s="12">
        <v>0.0</v>
      </c>
      <c r="K155" s="12">
        <v>0.0</v>
      </c>
      <c r="L155" s="12">
        <v>3.37687539270833E7</v>
      </c>
      <c r="M155" s="12">
        <v>0.0</v>
      </c>
      <c r="N155" s="12">
        <v>0.0</v>
      </c>
      <c r="O155" s="12">
        <v>0.0</v>
      </c>
      <c r="P155" s="12">
        <v>0.0</v>
      </c>
      <c r="Q155" s="12">
        <v>0.0</v>
      </c>
      <c r="R155" s="12">
        <v>0.0</v>
      </c>
      <c r="S155" s="13">
        <f t="shared" si="1"/>
        <v>0</v>
      </c>
      <c r="T155" s="13">
        <f t="shared" si="2"/>
        <v>0</v>
      </c>
      <c r="U155" s="13">
        <f t="shared" si="3"/>
        <v>0</v>
      </c>
      <c r="V155" s="13">
        <f t="shared" si="4"/>
        <v>0</v>
      </c>
      <c r="W155" s="13">
        <f t="shared" si="5"/>
        <v>0.06021844558</v>
      </c>
      <c r="X155" s="13">
        <f t="shared" si="6"/>
        <v>0</v>
      </c>
      <c r="Y155" s="13">
        <f t="shared" si="7"/>
        <v>0</v>
      </c>
      <c r="Z155" s="13">
        <f t="shared" si="8"/>
        <v>0</v>
      </c>
      <c r="AA155" s="13">
        <f t="shared" si="9"/>
        <v>0</v>
      </c>
      <c r="AB155" s="13">
        <f t="shared" si="10"/>
        <v>0</v>
      </c>
      <c r="AC155" s="13">
        <f t="shared" si="11"/>
        <v>0</v>
      </c>
      <c r="AD155" s="14">
        <f t="shared" si="12"/>
        <v>0.005474404144</v>
      </c>
      <c r="AE155" s="15"/>
      <c r="AF155" s="16"/>
      <c r="AG155" s="17"/>
      <c r="AH155" s="17"/>
      <c r="AI155" s="18"/>
      <c r="AJ155" s="19"/>
      <c r="AK155" s="20"/>
      <c r="AL155" s="20"/>
      <c r="AM155" s="21"/>
      <c r="AN155" s="22"/>
      <c r="AO155" s="23"/>
      <c r="AP155" s="23"/>
      <c r="AQ155" s="24"/>
      <c r="AR155" s="25"/>
      <c r="AS155" s="26"/>
      <c r="AT155" s="26"/>
      <c r="AU155" s="27">
        <v>19.0947434902191</v>
      </c>
      <c r="AV155" s="28">
        <v>14.96</v>
      </c>
      <c r="AW155" s="29">
        <v>5.0</v>
      </c>
      <c r="AX155" s="29">
        <v>7.0</v>
      </c>
      <c r="AY155" s="30"/>
      <c r="AZ155" s="31"/>
      <c r="BA155" s="32"/>
      <c r="BB155" s="32"/>
      <c r="BC155" s="15"/>
      <c r="BD155" s="16"/>
      <c r="BE155" s="17"/>
      <c r="BF155" s="17"/>
      <c r="BG155" s="18"/>
      <c r="BH155" s="19"/>
      <c r="BI155" s="20"/>
      <c r="BJ155" s="20"/>
      <c r="BK155" s="21"/>
      <c r="BL155" s="22"/>
      <c r="BM155" s="23"/>
      <c r="BN155" s="23"/>
      <c r="BO155" s="24"/>
      <c r="BP155" s="25"/>
      <c r="BQ155" s="26"/>
      <c r="BR155" s="26"/>
      <c r="BS155" s="27"/>
      <c r="BT155" s="28"/>
      <c r="BU155" s="29"/>
      <c r="BV155" s="29"/>
      <c r="BW155" s="11">
        <v>381.0</v>
      </c>
      <c r="BX155" s="33">
        <v>42.61732022466</v>
      </c>
      <c r="BY155" s="34">
        <v>5.59228515625</v>
      </c>
    </row>
    <row r="156" ht="12.75" customHeight="1">
      <c r="A156" s="9" t="s">
        <v>415</v>
      </c>
      <c r="B156" s="9" t="s">
        <v>416</v>
      </c>
      <c r="C156" s="10">
        <v>14.81</v>
      </c>
      <c r="D156" s="11">
        <v>3.0</v>
      </c>
      <c r="E156" s="11">
        <v>3.0</v>
      </c>
      <c r="F156" s="11">
        <v>3.0</v>
      </c>
      <c r="G156" s="11">
        <v>4.0</v>
      </c>
      <c r="H156" s="12">
        <v>0.0</v>
      </c>
      <c r="I156" s="12">
        <v>0.0</v>
      </c>
      <c r="J156" s="12">
        <v>0.0</v>
      </c>
      <c r="K156" s="12">
        <v>0.0</v>
      </c>
      <c r="L156" s="12">
        <v>0.0</v>
      </c>
      <c r="M156" s="12">
        <v>0.0</v>
      </c>
      <c r="N156" s="12">
        <v>3.11619713723958E7</v>
      </c>
      <c r="O156" s="12">
        <v>0.0</v>
      </c>
      <c r="P156" s="12">
        <v>0.0</v>
      </c>
      <c r="Q156" s="12">
        <v>0.0</v>
      </c>
      <c r="R156" s="12">
        <v>0.0</v>
      </c>
      <c r="S156" s="13">
        <f t="shared" si="1"/>
        <v>0</v>
      </c>
      <c r="T156" s="13">
        <f t="shared" si="2"/>
        <v>0</v>
      </c>
      <c r="U156" s="13">
        <f t="shared" si="3"/>
        <v>0</v>
      </c>
      <c r="V156" s="13">
        <f t="shared" si="4"/>
        <v>0</v>
      </c>
      <c r="W156" s="13">
        <f t="shared" si="5"/>
        <v>0</v>
      </c>
      <c r="X156" s="13">
        <f t="shared" si="6"/>
        <v>0</v>
      </c>
      <c r="Y156" s="13">
        <f t="shared" si="7"/>
        <v>0.0828808405</v>
      </c>
      <c r="Z156" s="13">
        <f t="shared" si="8"/>
        <v>0</v>
      </c>
      <c r="AA156" s="13">
        <f t="shared" si="9"/>
        <v>0</v>
      </c>
      <c r="AB156" s="13">
        <f t="shared" si="10"/>
        <v>0</v>
      </c>
      <c r="AC156" s="13">
        <f t="shared" si="11"/>
        <v>0</v>
      </c>
      <c r="AD156" s="14">
        <f t="shared" si="12"/>
        <v>0.007534621864</v>
      </c>
      <c r="AE156" s="15"/>
      <c r="AF156" s="16"/>
      <c r="AG156" s="17"/>
      <c r="AH156" s="17"/>
      <c r="AI156" s="18"/>
      <c r="AJ156" s="19"/>
      <c r="AK156" s="20"/>
      <c r="AL156" s="20"/>
      <c r="AM156" s="21"/>
      <c r="AN156" s="22"/>
      <c r="AO156" s="23"/>
      <c r="AP156" s="23"/>
      <c r="AQ156" s="24"/>
      <c r="AR156" s="25"/>
      <c r="AS156" s="26"/>
      <c r="AT156" s="26"/>
      <c r="AU156" s="27"/>
      <c r="AV156" s="28"/>
      <c r="AW156" s="29"/>
      <c r="AX156" s="29"/>
      <c r="AY156" s="30"/>
      <c r="AZ156" s="31"/>
      <c r="BA156" s="32"/>
      <c r="BB156" s="32"/>
      <c r="BC156" s="15">
        <v>11.3300032615662</v>
      </c>
      <c r="BD156" s="16">
        <v>14.81</v>
      </c>
      <c r="BE156" s="17">
        <v>3.0</v>
      </c>
      <c r="BF156" s="17">
        <v>4.0</v>
      </c>
      <c r="BG156" s="18"/>
      <c r="BH156" s="19"/>
      <c r="BI156" s="20"/>
      <c r="BJ156" s="20"/>
      <c r="BK156" s="21"/>
      <c r="BL156" s="22"/>
      <c r="BM156" s="23"/>
      <c r="BN156" s="23"/>
      <c r="BO156" s="24"/>
      <c r="BP156" s="25"/>
      <c r="BQ156" s="26"/>
      <c r="BR156" s="26"/>
      <c r="BS156" s="27"/>
      <c r="BT156" s="28"/>
      <c r="BU156" s="29"/>
      <c r="BV156" s="29"/>
      <c r="BW156" s="11">
        <v>216.0</v>
      </c>
      <c r="BX156" s="33">
        <v>24.40761890466</v>
      </c>
      <c r="BY156" s="34">
        <v>7.48876953125</v>
      </c>
    </row>
    <row r="157" ht="12.75" customHeight="1">
      <c r="A157" s="9" t="s">
        <v>417</v>
      </c>
      <c r="B157" s="9" t="s">
        <v>418</v>
      </c>
      <c r="C157" s="10">
        <v>14.79</v>
      </c>
      <c r="D157" s="11">
        <v>2.0</v>
      </c>
      <c r="E157" s="11">
        <v>2.0</v>
      </c>
      <c r="F157" s="11">
        <v>2.0</v>
      </c>
      <c r="G157" s="11">
        <v>2.0</v>
      </c>
      <c r="H157" s="12">
        <v>0.0</v>
      </c>
      <c r="I157" s="12">
        <v>0.0</v>
      </c>
      <c r="J157" s="12">
        <v>0.0</v>
      </c>
      <c r="K157" s="12">
        <v>0.0</v>
      </c>
      <c r="L157" s="12">
        <v>0.0</v>
      </c>
      <c r="M157" s="12">
        <v>0.0</v>
      </c>
      <c r="N157" s="12">
        <v>735491.3515625</v>
      </c>
      <c r="O157" s="12">
        <v>0.0</v>
      </c>
      <c r="P157" s="12">
        <v>0.0</v>
      </c>
      <c r="Q157" s="12">
        <v>0.0</v>
      </c>
      <c r="R157" s="12">
        <v>0.0</v>
      </c>
      <c r="S157" s="13">
        <f t="shared" si="1"/>
        <v>0</v>
      </c>
      <c r="T157" s="13">
        <f t="shared" si="2"/>
        <v>0</v>
      </c>
      <c r="U157" s="13">
        <f t="shared" si="3"/>
        <v>0</v>
      </c>
      <c r="V157" s="13">
        <f t="shared" si="4"/>
        <v>0</v>
      </c>
      <c r="W157" s="13">
        <f t="shared" si="5"/>
        <v>0</v>
      </c>
      <c r="X157" s="13">
        <f t="shared" si="6"/>
        <v>0</v>
      </c>
      <c r="Y157" s="13">
        <f t="shared" si="7"/>
        <v>0.001956170894</v>
      </c>
      <c r="Z157" s="13">
        <f t="shared" si="8"/>
        <v>0</v>
      </c>
      <c r="AA157" s="13">
        <f t="shared" si="9"/>
        <v>0</v>
      </c>
      <c r="AB157" s="13">
        <f t="shared" si="10"/>
        <v>0</v>
      </c>
      <c r="AC157" s="13">
        <f t="shared" si="11"/>
        <v>0</v>
      </c>
      <c r="AD157" s="14">
        <f t="shared" si="12"/>
        <v>0.0001778337176</v>
      </c>
      <c r="AE157" s="15"/>
      <c r="AF157" s="16"/>
      <c r="AG157" s="17"/>
      <c r="AH157" s="17"/>
      <c r="AI157" s="18"/>
      <c r="AJ157" s="19"/>
      <c r="AK157" s="20"/>
      <c r="AL157" s="20"/>
      <c r="AM157" s="21"/>
      <c r="AN157" s="22"/>
      <c r="AO157" s="23"/>
      <c r="AP157" s="23"/>
      <c r="AQ157" s="24"/>
      <c r="AR157" s="25"/>
      <c r="AS157" s="26"/>
      <c r="AT157" s="26"/>
      <c r="AU157" s="27"/>
      <c r="AV157" s="28"/>
      <c r="AW157" s="29"/>
      <c r="AX157" s="29"/>
      <c r="AY157" s="30"/>
      <c r="AZ157" s="31"/>
      <c r="BA157" s="32"/>
      <c r="BB157" s="32"/>
      <c r="BC157" s="15">
        <v>6.05022144317627</v>
      </c>
      <c r="BD157" s="16">
        <v>14.79</v>
      </c>
      <c r="BE157" s="17">
        <v>2.0</v>
      </c>
      <c r="BF157" s="17">
        <v>2.0</v>
      </c>
      <c r="BG157" s="18"/>
      <c r="BH157" s="19"/>
      <c r="BI157" s="20"/>
      <c r="BJ157" s="20"/>
      <c r="BK157" s="21"/>
      <c r="BL157" s="22"/>
      <c r="BM157" s="23"/>
      <c r="BN157" s="23"/>
      <c r="BO157" s="24"/>
      <c r="BP157" s="25"/>
      <c r="BQ157" s="26"/>
      <c r="BR157" s="26"/>
      <c r="BS157" s="27"/>
      <c r="BT157" s="28"/>
      <c r="BU157" s="29"/>
      <c r="BV157" s="29"/>
      <c r="BW157" s="11">
        <v>169.0</v>
      </c>
      <c r="BX157" s="33">
        <v>17.89849396466</v>
      </c>
      <c r="BY157" s="34">
        <v>7.86962890625</v>
      </c>
    </row>
    <row r="158" ht="12.75" customHeight="1">
      <c r="A158" s="9" t="s">
        <v>419</v>
      </c>
      <c r="B158" s="9" t="s">
        <v>420</v>
      </c>
      <c r="C158" s="10">
        <v>14.74</v>
      </c>
      <c r="D158" s="11">
        <v>1.0</v>
      </c>
      <c r="E158" s="11">
        <v>11.0</v>
      </c>
      <c r="F158" s="11">
        <v>11.0</v>
      </c>
      <c r="G158" s="11">
        <v>16.0</v>
      </c>
      <c r="H158" s="12">
        <v>0.0</v>
      </c>
      <c r="I158" s="12">
        <v>1.85778187864583E7</v>
      </c>
      <c r="J158" s="12">
        <v>0.0</v>
      </c>
      <c r="K158" s="12">
        <v>0.0</v>
      </c>
      <c r="L158" s="12">
        <v>0.0</v>
      </c>
      <c r="M158" s="12">
        <v>0.0</v>
      </c>
      <c r="N158" s="12">
        <v>0.0</v>
      </c>
      <c r="O158" s="12">
        <v>0.0</v>
      </c>
      <c r="P158" s="12">
        <v>0.0</v>
      </c>
      <c r="Q158" s="12">
        <v>0.0</v>
      </c>
      <c r="R158" s="12">
        <v>0.0</v>
      </c>
      <c r="S158" s="13">
        <f t="shared" si="1"/>
        <v>0</v>
      </c>
      <c r="T158" s="13">
        <f t="shared" si="2"/>
        <v>0.03484965364</v>
      </c>
      <c r="U158" s="13">
        <f t="shared" si="3"/>
        <v>0</v>
      </c>
      <c r="V158" s="13">
        <f t="shared" si="4"/>
        <v>0</v>
      </c>
      <c r="W158" s="13">
        <f t="shared" si="5"/>
        <v>0</v>
      </c>
      <c r="X158" s="13">
        <f t="shared" si="6"/>
        <v>0</v>
      </c>
      <c r="Y158" s="13">
        <f t="shared" si="7"/>
        <v>0</v>
      </c>
      <c r="Z158" s="13">
        <f t="shared" si="8"/>
        <v>0</v>
      </c>
      <c r="AA158" s="13">
        <f t="shared" si="9"/>
        <v>0</v>
      </c>
      <c r="AB158" s="13">
        <f t="shared" si="10"/>
        <v>0</v>
      </c>
      <c r="AC158" s="13">
        <f t="shared" si="11"/>
        <v>0</v>
      </c>
      <c r="AD158" s="14">
        <f t="shared" si="12"/>
        <v>0.003168150331</v>
      </c>
      <c r="AE158" s="15"/>
      <c r="AF158" s="16"/>
      <c r="AG158" s="17"/>
      <c r="AH158" s="17"/>
      <c r="AI158" s="18">
        <v>59.3128607273102</v>
      </c>
      <c r="AJ158" s="19">
        <v>14.74</v>
      </c>
      <c r="AK158" s="20">
        <v>11.0</v>
      </c>
      <c r="AL158" s="20">
        <v>16.0</v>
      </c>
      <c r="AM158" s="21"/>
      <c r="AN158" s="22"/>
      <c r="AO158" s="23"/>
      <c r="AP158" s="23"/>
      <c r="AQ158" s="24"/>
      <c r="AR158" s="25"/>
      <c r="AS158" s="26"/>
      <c r="AT158" s="26"/>
      <c r="AU158" s="27"/>
      <c r="AV158" s="28"/>
      <c r="AW158" s="29"/>
      <c r="AX158" s="29"/>
      <c r="AY158" s="30"/>
      <c r="AZ158" s="31"/>
      <c r="BA158" s="32"/>
      <c r="BB158" s="32"/>
      <c r="BC158" s="15"/>
      <c r="BD158" s="16"/>
      <c r="BE158" s="17"/>
      <c r="BF158" s="17"/>
      <c r="BG158" s="18"/>
      <c r="BH158" s="19"/>
      <c r="BI158" s="20"/>
      <c r="BJ158" s="20"/>
      <c r="BK158" s="21"/>
      <c r="BL158" s="22"/>
      <c r="BM158" s="23"/>
      <c r="BN158" s="23"/>
      <c r="BO158" s="24"/>
      <c r="BP158" s="25"/>
      <c r="BQ158" s="26"/>
      <c r="BR158" s="26"/>
      <c r="BS158" s="27"/>
      <c r="BT158" s="28"/>
      <c r="BU158" s="29"/>
      <c r="BV158" s="29"/>
      <c r="BW158" s="11">
        <v>1058.0</v>
      </c>
      <c r="BX158" s="33">
        <v>117.77433464466</v>
      </c>
      <c r="BY158" s="34">
        <v>5.75732421875</v>
      </c>
    </row>
    <row r="159" ht="12.75" customHeight="1">
      <c r="A159" s="9" t="s">
        <v>421</v>
      </c>
      <c r="B159" s="9" t="s">
        <v>422</v>
      </c>
      <c r="C159" s="10">
        <v>14.69</v>
      </c>
      <c r="D159" s="11">
        <v>1.0</v>
      </c>
      <c r="E159" s="11">
        <v>2.0</v>
      </c>
      <c r="F159" s="11">
        <v>3.0</v>
      </c>
      <c r="G159" s="11">
        <v>5.0</v>
      </c>
      <c r="H159" s="12">
        <v>0.0</v>
      </c>
      <c r="I159" s="12">
        <v>0.0</v>
      </c>
      <c r="J159" s="12">
        <v>0.0</v>
      </c>
      <c r="K159" s="12">
        <v>0.0</v>
      </c>
      <c r="L159" s="12">
        <v>0.0</v>
      </c>
      <c r="M159" s="12">
        <v>1.0151434640625E7</v>
      </c>
      <c r="N159" s="12">
        <v>0.0</v>
      </c>
      <c r="O159" s="12">
        <v>0.0</v>
      </c>
      <c r="P159" s="12">
        <v>0.0</v>
      </c>
      <c r="Q159" s="12">
        <v>0.0</v>
      </c>
      <c r="R159" s="12">
        <v>0.0</v>
      </c>
      <c r="S159" s="13">
        <f t="shared" si="1"/>
        <v>0</v>
      </c>
      <c r="T159" s="13">
        <f t="shared" si="2"/>
        <v>0</v>
      </c>
      <c r="U159" s="13">
        <f t="shared" si="3"/>
        <v>0</v>
      </c>
      <c r="V159" s="13">
        <f t="shared" si="4"/>
        <v>0</v>
      </c>
      <c r="W159" s="13">
        <f t="shared" si="5"/>
        <v>0</v>
      </c>
      <c r="X159" s="13">
        <f t="shared" si="6"/>
        <v>0.03536241285</v>
      </c>
      <c r="Y159" s="13">
        <f t="shared" si="7"/>
        <v>0</v>
      </c>
      <c r="Z159" s="13">
        <f t="shared" si="8"/>
        <v>0</v>
      </c>
      <c r="AA159" s="13">
        <f t="shared" si="9"/>
        <v>0</v>
      </c>
      <c r="AB159" s="13">
        <f t="shared" si="10"/>
        <v>0</v>
      </c>
      <c r="AC159" s="13">
        <f t="shared" si="11"/>
        <v>0</v>
      </c>
      <c r="AD159" s="14">
        <f t="shared" si="12"/>
        <v>0.003214764805</v>
      </c>
      <c r="AE159" s="15"/>
      <c r="AF159" s="16"/>
      <c r="AG159" s="17"/>
      <c r="AH159" s="17"/>
      <c r="AI159" s="18"/>
      <c r="AJ159" s="19"/>
      <c r="AK159" s="20"/>
      <c r="AL159" s="20"/>
      <c r="AM159" s="21"/>
      <c r="AN159" s="22"/>
      <c r="AO159" s="23"/>
      <c r="AP159" s="23"/>
      <c r="AQ159" s="24"/>
      <c r="AR159" s="25"/>
      <c r="AS159" s="26"/>
      <c r="AT159" s="26"/>
      <c r="AU159" s="27"/>
      <c r="AV159" s="28"/>
      <c r="AW159" s="29"/>
      <c r="AX159" s="29"/>
      <c r="AY159" s="30">
        <v>14.7047321796417</v>
      </c>
      <c r="AZ159" s="31">
        <v>14.69</v>
      </c>
      <c r="BA159" s="32">
        <v>3.0</v>
      </c>
      <c r="BB159" s="32">
        <v>5.0</v>
      </c>
      <c r="BC159" s="15"/>
      <c r="BD159" s="16"/>
      <c r="BE159" s="17"/>
      <c r="BF159" s="17"/>
      <c r="BG159" s="18"/>
      <c r="BH159" s="19"/>
      <c r="BI159" s="20"/>
      <c r="BJ159" s="20"/>
      <c r="BK159" s="21"/>
      <c r="BL159" s="22"/>
      <c r="BM159" s="23"/>
      <c r="BN159" s="23"/>
      <c r="BO159" s="24"/>
      <c r="BP159" s="25"/>
      <c r="BQ159" s="26"/>
      <c r="BR159" s="26"/>
      <c r="BS159" s="27"/>
      <c r="BT159" s="28"/>
      <c r="BU159" s="29"/>
      <c r="BV159" s="29"/>
      <c r="BW159" s="11">
        <v>245.0</v>
      </c>
      <c r="BX159" s="33">
        <v>27.74676799466</v>
      </c>
      <c r="BY159" s="34">
        <v>4.77978515625</v>
      </c>
    </row>
    <row r="160" ht="12.75" customHeight="1">
      <c r="A160" s="9" t="s">
        <v>423</v>
      </c>
      <c r="B160" s="9" t="s">
        <v>424</v>
      </c>
      <c r="C160" s="10">
        <v>14.67</v>
      </c>
      <c r="D160" s="11">
        <v>1.0</v>
      </c>
      <c r="E160" s="11">
        <v>3.0</v>
      </c>
      <c r="F160" s="11">
        <v>3.0</v>
      </c>
      <c r="G160" s="11">
        <v>3.0</v>
      </c>
      <c r="H160" s="12">
        <v>0.0</v>
      </c>
      <c r="I160" s="12">
        <v>0.0</v>
      </c>
      <c r="J160" s="12">
        <v>0.0</v>
      </c>
      <c r="K160" s="12">
        <v>0.0</v>
      </c>
      <c r="L160" s="12">
        <v>0.0</v>
      </c>
      <c r="M160" s="12">
        <v>0.0</v>
      </c>
      <c r="N160" s="12">
        <v>8834507.12239583</v>
      </c>
      <c r="O160" s="12">
        <v>0.0</v>
      </c>
      <c r="P160" s="12">
        <v>0.0</v>
      </c>
      <c r="Q160" s="12">
        <v>0.0</v>
      </c>
      <c r="R160" s="12">
        <v>0.0</v>
      </c>
      <c r="S160" s="13">
        <f t="shared" si="1"/>
        <v>0</v>
      </c>
      <c r="T160" s="13">
        <f t="shared" si="2"/>
        <v>0</v>
      </c>
      <c r="U160" s="13">
        <f t="shared" si="3"/>
        <v>0</v>
      </c>
      <c r="V160" s="13">
        <f t="shared" si="4"/>
        <v>0</v>
      </c>
      <c r="W160" s="13">
        <f t="shared" si="5"/>
        <v>0</v>
      </c>
      <c r="X160" s="13">
        <f t="shared" si="6"/>
        <v>0</v>
      </c>
      <c r="Y160" s="13">
        <f t="shared" si="7"/>
        <v>0.02349695297</v>
      </c>
      <c r="Z160" s="13">
        <f t="shared" si="8"/>
        <v>0</v>
      </c>
      <c r="AA160" s="13">
        <f t="shared" si="9"/>
        <v>0</v>
      </c>
      <c r="AB160" s="13">
        <f t="shared" si="10"/>
        <v>0</v>
      </c>
      <c r="AC160" s="13">
        <f t="shared" si="11"/>
        <v>0</v>
      </c>
      <c r="AD160" s="14">
        <f t="shared" si="12"/>
        <v>0.002136086633</v>
      </c>
      <c r="AE160" s="15"/>
      <c r="AF160" s="16"/>
      <c r="AG160" s="17"/>
      <c r="AH160" s="17"/>
      <c r="AI160" s="18"/>
      <c r="AJ160" s="19"/>
      <c r="AK160" s="20"/>
      <c r="AL160" s="20"/>
      <c r="AM160" s="21"/>
      <c r="AN160" s="22"/>
      <c r="AO160" s="23"/>
      <c r="AP160" s="23"/>
      <c r="AQ160" s="24"/>
      <c r="AR160" s="25"/>
      <c r="AS160" s="26"/>
      <c r="AT160" s="26"/>
      <c r="AU160" s="27"/>
      <c r="AV160" s="28"/>
      <c r="AW160" s="29"/>
      <c r="AX160" s="29"/>
      <c r="AY160" s="30"/>
      <c r="AZ160" s="31"/>
      <c r="BA160" s="32"/>
      <c r="BB160" s="32"/>
      <c r="BC160" s="15">
        <v>8.78496384620667</v>
      </c>
      <c r="BD160" s="16">
        <v>14.67</v>
      </c>
      <c r="BE160" s="17">
        <v>3.0</v>
      </c>
      <c r="BF160" s="17">
        <v>3.0</v>
      </c>
      <c r="BG160" s="18"/>
      <c r="BH160" s="19"/>
      <c r="BI160" s="20"/>
      <c r="BJ160" s="20"/>
      <c r="BK160" s="21"/>
      <c r="BL160" s="22"/>
      <c r="BM160" s="23"/>
      <c r="BN160" s="23"/>
      <c r="BO160" s="24"/>
      <c r="BP160" s="25"/>
      <c r="BQ160" s="26"/>
      <c r="BR160" s="26"/>
      <c r="BS160" s="27"/>
      <c r="BT160" s="28"/>
      <c r="BU160" s="29"/>
      <c r="BV160" s="29"/>
      <c r="BW160" s="11">
        <v>184.0</v>
      </c>
      <c r="BX160" s="33">
        <v>20.76424879466</v>
      </c>
      <c r="BY160" s="34">
        <v>5.31298828125</v>
      </c>
    </row>
    <row r="161" ht="12.75" customHeight="1">
      <c r="A161" s="9" t="s">
        <v>425</v>
      </c>
      <c r="B161" s="9" t="s">
        <v>426</v>
      </c>
      <c r="C161" s="10">
        <v>14.47</v>
      </c>
      <c r="D161" s="11">
        <v>2.0</v>
      </c>
      <c r="E161" s="11">
        <v>3.0</v>
      </c>
      <c r="F161" s="11">
        <v>3.0</v>
      </c>
      <c r="G161" s="11">
        <v>4.0</v>
      </c>
      <c r="H161" s="12">
        <v>0.0</v>
      </c>
      <c r="I161" s="12">
        <v>0.0</v>
      </c>
      <c r="J161" s="12">
        <v>0.0</v>
      </c>
      <c r="K161" s="12">
        <v>0.0</v>
      </c>
      <c r="L161" s="12">
        <v>0.0</v>
      </c>
      <c r="M161" s="12">
        <v>2458945.2578125</v>
      </c>
      <c r="N161" s="12">
        <v>0.0</v>
      </c>
      <c r="O161" s="12">
        <v>0.0</v>
      </c>
      <c r="P161" s="12">
        <v>0.0</v>
      </c>
      <c r="Q161" s="12">
        <v>0.0</v>
      </c>
      <c r="R161" s="12">
        <v>0.0</v>
      </c>
      <c r="S161" s="13">
        <f t="shared" si="1"/>
        <v>0</v>
      </c>
      <c r="T161" s="13">
        <f t="shared" si="2"/>
        <v>0</v>
      </c>
      <c r="U161" s="13">
        <f t="shared" si="3"/>
        <v>0</v>
      </c>
      <c r="V161" s="13">
        <f t="shared" si="4"/>
        <v>0</v>
      </c>
      <c r="W161" s="13">
        <f t="shared" si="5"/>
        <v>0</v>
      </c>
      <c r="X161" s="13">
        <f t="shared" si="6"/>
        <v>0.008565709229</v>
      </c>
      <c r="Y161" s="13">
        <f t="shared" si="7"/>
        <v>0</v>
      </c>
      <c r="Z161" s="13">
        <f t="shared" si="8"/>
        <v>0</v>
      </c>
      <c r="AA161" s="13">
        <f t="shared" si="9"/>
        <v>0</v>
      </c>
      <c r="AB161" s="13">
        <f t="shared" si="10"/>
        <v>0</v>
      </c>
      <c r="AC161" s="13">
        <f t="shared" si="11"/>
        <v>0</v>
      </c>
      <c r="AD161" s="14">
        <f t="shared" si="12"/>
        <v>0.000778700839</v>
      </c>
      <c r="AE161" s="15"/>
      <c r="AF161" s="16"/>
      <c r="AG161" s="17"/>
      <c r="AH161" s="17"/>
      <c r="AI161" s="18"/>
      <c r="AJ161" s="19"/>
      <c r="AK161" s="20"/>
      <c r="AL161" s="20"/>
      <c r="AM161" s="21"/>
      <c r="AN161" s="22"/>
      <c r="AO161" s="23"/>
      <c r="AP161" s="23"/>
      <c r="AQ161" s="24"/>
      <c r="AR161" s="25"/>
      <c r="AS161" s="26"/>
      <c r="AT161" s="26"/>
      <c r="AU161" s="27"/>
      <c r="AV161" s="28"/>
      <c r="AW161" s="29"/>
      <c r="AX161" s="29"/>
      <c r="AY161" s="30">
        <v>12.4687461853027</v>
      </c>
      <c r="AZ161" s="31">
        <v>14.47</v>
      </c>
      <c r="BA161" s="32">
        <v>3.0</v>
      </c>
      <c r="BB161" s="32">
        <v>4.0</v>
      </c>
      <c r="BC161" s="15"/>
      <c r="BD161" s="16"/>
      <c r="BE161" s="17"/>
      <c r="BF161" s="17"/>
      <c r="BG161" s="18"/>
      <c r="BH161" s="19"/>
      <c r="BI161" s="20"/>
      <c r="BJ161" s="20"/>
      <c r="BK161" s="21"/>
      <c r="BL161" s="22"/>
      <c r="BM161" s="23"/>
      <c r="BN161" s="23"/>
      <c r="BO161" s="24"/>
      <c r="BP161" s="25"/>
      <c r="BQ161" s="26"/>
      <c r="BR161" s="26"/>
      <c r="BS161" s="27"/>
      <c r="BT161" s="28"/>
      <c r="BU161" s="29"/>
      <c r="BV161" s="29"/>
      <c r="BW161" s="11">
        <v>235.0</v>
      </c>
      <c r="BX161" s="33">
        <v>25.19520985466</v>
      </c>
      <c r="BY161" s="34">
        <v>10.24267578125</v>
      </c>
    </row>
    <row r="162" ht="12.75" customHeight="1">
      <c r="A162" s="9" t="s">
        <v>427</v>
      </c>
      <c r="B162" s="9" t="s">
        <v>428</v>
      </c>
      <c r="C162" s="10">
        <v>14.37</v>
      </c>
      <c r="D162" s="11">
        <v>1.0</v>
      </c>
      <c r="E162" s="11">
        <v>4.0</v>
      </c>
      <c r="F162" s="11">
        <v>4.0</v>
      </c>
      <c r="G162" s="11">
        <v>4.0</v>
      </c>
      <c r="H162" s="12">
        <v>0.0</v>
      </c>
      <c r="I162" s="12">
        <v>0.0</v>
      </c>
      <c r="J162" s="12">
        <v>0.0</v>
      </c>
      <c r="K162" s="12">
        <v>0.0</v>
      </c>
      <c r="L162" s="12">
        <v>8703204.14583333</v>
      </c>
      <c r="M162" s="12">
        <v>0.0</v>
      </c>
      <c r="N162" s="12">
        <v>0.0</v>
      </c>
      <c r="O162" s="12">
        <v>0.0</v>
      </c>
      <c r="P162" s="12">
        <v>0.0</v>
      </c>
      <c r="Q162" s="12">
        <v>0.0</v>
      </c>
      <c r="R162" s="12">
        <v>0.0</v>
      </c>
      <c r="S162" s="13">
        <f t="shared" si="1"/>
        <v>0</v>
      </c>
      <c r="T162" s="13">
        <f t="shared" si="2"/>
        <v>0</v>
      </c>
      <c r="U162" s="13">
        <f t="shared" si="3"/>
        <v>0</v>
      </c>
      <c r="V162" s="13">
        <f t="shared" si="4"/>
        <v>0</v>
      </c>
      <c r="W162" s="13">
        <f t="shared" si="5"/>
        <v>0.01552007001</v>
      </c>
      <c r="X162" s="13">
        <f t="shared" si="6"/>
        <v>0</v>
      </c>
      <c r="Y162" s="13">
        <f t="shared" si="7"/>
        <v>0</v>
      </c>
      <c r="Z162" s="13">
        <f t="shared" si="8"/>
        <v>0</v>
      </c>
      <c r="AA162" s="13">
        <f t="shared" si="9"/>
        <v>0</v>
      </c>
      <c r="AB162" s="13">
        <f t="shared" si="10"/>
        <v>0</v>
      </c>
      <c r="AC162" s="13">
        <f t="shared" si="11"/>
        <v>0</v>
      </c>
      <c r="AD162" s="14">
        <f t="shared" si="12"/>
        <v>0.001410915456</v>
      </c>
      <c r="AE162" s="15"/>
      <c r="AF162" s="16"/>
      <c r="AG162" s="17"/>
      <c r="AH162" s="17"/>
      <c r="AI162" s="18"/>
      <c r="AJ162" s="19"/>
      <c r="AK162" s="20"/>
      <c r="AL162" s="20"/>
      <c r="AM162" s="21"/>
      <c r="AN162" s="22"/>
      <c r="AO162" s="23"/>
      <c r="AP162" s="23"/>
      <c r="AQ162" s="24"/>
      <c r="AR162" s="25"/>
      <c r="AS162" s="26"/>
      <c r="AT162" s="26"/>
      <c r="AU162" s="27">
        <v>14.2668724060059</v>
      </c>
      <c r="AV162" s="28">
        <v>14.37</v>
      </c>
      <c r="AW162" s="29">
        <v>4.0</v>
      </c>
      <c r="AX162" s="29">
        <v>4.0</v>
      </c>
      <c r="AY162" s="30"/>
      <c r="AZ162" s="31"/>
      <c r="BA162" s="32"/>
      <c r="BB162" s="32"/>
      <c r="BC162" s="15"/>
      <c r="BD162" s="16"/>
      <c r="BE162" s="17"/>
      <c r="BF162" s="17"/>
      <c r="BG162" s="18"/>
      <c r="BH162" s="19"/>
      <c r="BI162" s="20"/>
      <c r="BJ162" s="20"/>
      <c r="BK162" s="21"/>
      <c r="BL162" s="22"/>
      <c r="BM162" s="23"/>
      <c r="BN162" s="23"/>
      <c r="BO162" s="24"/>
      <c r="BP162" s="25"/>
      <c r="BQ162" s="26"/>
      <c r="BR162" s="26"/>
      <c r="BS162" s="27"/>
      <c r="BT162" s="28"/>
      <c r="BU162" s="29"/>
      <c r="BV162" s="29"/>
      <c r="BW162" s="11">
        <v>334.0</v>
      </c>
      <c r="BX162" s="33">
        <v>36.40302195466</v>
      </c>
      <c r="BY162" s="34">
        <v>7.35693359375</v>
      </c>
    </row>
    <row r="163" ht="12.75" customHeight="1">
      <c r="A163" s="9" t="s">
        <v>429</v>
      </c>
      <c r="B163" s="9" t="s">
        <v>430</v>
      </c>
      <c r="C163" s="10">
        <v>14.36</v>
      </c>
      <c r="D163" s="11">
        <v>1.0</v>
      </c>
      <c r="E163" s="11">
        <v>2.0</v>
      </c>
      <c r="F163" s="11">
        <v>2.0</v>
      </c>
      <c r="G163" s="11">
        <v>2.0</v>
      </c>
      <c r="H163" s="12">
        <v>0.0</v>
      </c>
      <c r="I163" s="12">
        <v>0.0</v>
      </c>
      <c r="J163" s="12">
        <v>0.0</v>
      </c>
      <c r="K163" s="12">
        <v>0.0</v>
      </c>
      <c r="L163" s="12">
        <v>0.0</v>
      </c>
      <c r="M163" s="12">
        <v>0.0</v>
      </c>
      <c r="N163" s="12">
        <v>682230.0078125</v>
      </c>
      <c r="O163" s="12">
        <v>0.0</v>
      </c>
      <c r="P163" s="12">
        <v>0.0</v>
      </c>
      <c r="Q163" s="12">
        <v>0.0</v>
      </c>
      <c r="R163" s="12">
        <v>0.0</v>
      </c>
      <c r="S163" s="13">
        <f t="shared" si="1"/>
        <v>0</v>
      </c>
      <c r="T163" s="13">
        <f t="shared" si="2"/>
        <v>0</v>
      </c>
      <c r="U163" s="13">
        <f t="shared" si="3"/>
        <v>0</v>
      </c>
      <c r="V163" s="13">
        <f t="shared" si="4"/>
        <v>0</v>
      </c>
      <c r="W163" s="13">
        <f t="shared" si="5"/>
        <v>0</v>
      </c>
      <c r="X163" s="13">
        <f t="shared" si="6"/>
        <v>0</v>
      </c>
      <c r="Y163" s="13">
        <f t="shared" si="7"/>
        <v>0.001814512817</v>
      </c>
      <c r="Z163" s="13">
        <f t="shared" si="8"/>
        <v>0</v>
      </c>
      <c r="AA163" s="13">
        <f t="shared" si="9"/>
        <v>0</v>
      </c>
      <c r="AB163" s="13">
        <f t="shared" si="10"/>
        <v>0</v>
      </c>
      <c r="AC163" s="13">
        <f t="shared" si="11"/>
        <v>0</v>
      </c>
      <c r="AD163" s="14">
        <f t="shared" si="12"/>
        <v>0.0001649557107</v>
      </c>
      <c r="AE163" s="15"/>
      <c r="AF163" s="16"/>
      <c r="AG163" s="17"/>
      <c r="AH163" s="17"/>
      <c r="AI163" s="18"/>
      <c r="AJ163" s="19"/>
      <c r="AK163" s="20"/>
      <c r="AL163" s="20"/>
      <c r="AM163" s="21"/>
      <c r="AN163" s="22"/>
      <c r="AO163" s="23"/>
      <c r="AP163" s="23"/>
      <c r="AQ163" s="24"/>
      <c r="AR163" s="25"/>
      <c r="AS163" s="26"/>
      <c r="AT163" s="26"/>
      <c r="AU163" s="27"/>
      <c r="AV163" s="28"/>
      <c r="AW163" s="29"/>
      <c r="AX163" s="29"/>
      <c r="AY163" s="30"/>
      <c r="AZ163" s="31"/>
      <c r="BA163" s="32"/>
      <c r="BB163" s="32"/>
      <c r="BC163" s="15">
        <v>4.52517175674438</v>
      </c>
      <c r="BD163" s="16">
        <v>14.36</v>
      </c>
      <c r="BE163" s="17">
        <v>2.0</v>
      </c>
      <c r="BF163" s="17">
        <v>2.0</v>
      </c>
      <c r="BG163" s="18"/>
      <c r="BH163" s="19"/>
      <c r="BI163" s="20"/>
      <c r="BJ163" s="20"/>
      <c r="BK163" s="21"/>
      <c r="BL163" s="22"/>
      <c r="BM163" s="23"/>
      <c r="BN163" s="23"/>
      <c r="BO163" s="24"/>
      <c r="BP163" s="25"/>
      <c r="BQ163" s="26"/>
      <c r="BR163" s="26"/>
      <c r="BS163" s="27"/>
      <c r="BT163" s="28"/>
      <c r="BU163" s="29"/>
      <c r="BV163" s="29"/>
      <c r="BW163" s="11">
        <v>195.0</v>
      </c>
      <c r="BX163" s="33">
        <v>19.51723246466</v>
      </c>
      <c r="BY163" s="34">
        <v>4.66552734375</v>
      </c>
    </row>
    <row r="164" ht="12.75" customHeight="1">
      <c r="A164" s="9" t="s">
        <v>431</v>
      </c>
      <c r="B164" s="9" t="s">
        <v>432</v>
      </c>
      <c r="C164" s="10">
        <v>14.21</v>
      </c>
      <c r="D164" s="11">
        <v>1.0</v>
      </c>
      <c r="E164" s="11">
        <v>3.0</v>
      </c>
      <c r="F164" s="11">
        <v>3.0</v>
      </c>
      <c r="G164" s="11">
        <v>4.0</v>
      </c>
      <c r="H164" s="12">
        <v>0.0</v>
      </c>
      <c r="I164" s="12">
        <v>0.0</v>
      </c>
      <c r="J164" s="12">
        <v>0.0</v>
      </c>
      <c r="K164" s="12">
        <v>0.0</v>
      </c>
      <c r="L164" s="12">
        <v>0.0</v>
      </c>
      <c r="M164" s="12">
        <v>0.0</v>
      </c>
      <c r="N164" s="12">
        <v>0.0</v>
      </c>
      <c r="O164" s="12">
        <v>927536.12109375</v>
      </c>
      <c r="P164" s="12">
        <v>0.0</v>
      </c>
      <c r="Q164" s="12">
        <v>0.0</v>
      </c>
      <c r="R164" s="12">
        <v>0.0</v>
      </c>
      <c r="S164" s="13">
        <f t="shared" si="1"/>
        <v>0</v>
      </c>
      <c r="T164" s="13">
        <f t="shared" si="2"/>
        <v>0</v>
      </c>
      <c r="U164" s="13">
        <f t="shared" si="3"/>
        <v>0</v>
      </c>
      <c r="V164" s="13">
        <f t="shared" si="4"/>
        <v>0</v>
      </c>
      <c r="W164" s="13">
        <f t="shared" si="5"/>
        <v>0</v>
      </c>
      <c r="X164" s="13">
        <f t="shared" si="6"/>
        <v>0</v>
      </c>
      <c r="Y164" s="13">
        <f t="shared" si="7"/>
        <v>0</v>
      </c>
      <c r="Z164" s="13">
        <f t="shared" si="8"/>
        <v>0.01951562045</v>
      </c>
      <c r="AA164" s="13">
        <f t="shared" si="9"/>
        <v>0</v>
      </c>
      <c r="AB164" s="13">
        <f t="shared" si="10"/>
        <v>0</v>
      </c>
      <c r="AC164" s="13">
        <f t="shared" si="11"/>
        <v>0</v>
      </c>
      <c r="AD164" s="14">
        <f t="shared" si="12"/>
        <v>0.001774147313</v>
      </c>
      <c r="AE164" s="15"/>
      <c r="AF164" s="16"/>
      <c r="AG164" s="17"/>
      <c r="AH164" s="17"/>
      <c r="AI164" s="18"/>
      <c r="AJ164" s="19"/>
      <c r="AK164" s="20"/>
      <c r="AL164" s="20"/>
      <c r="AM164" s="21"/>
      <c r="AN164" s="22"/>
      <c r="AO164" s="23"/>
      <c r="AP164" s="23"/>
      <c r="AQ164" s="24"/>
      <c r="AR164" s="25"/>
      <c r="AS164" s="26"/>
      <c r="AT164" s="26"/>
      <c r="AU164" s="27"/>
      <c r="AV164" s="28"/>
      <c r="AW164" s="29"/>
      <c r="AX164" s="29"/>
      <c r="AY164" s="30"/>
      <c r="AZ164" s="31"/>
      <c r="BA164" s="32"/>
      <c r="BB164" s="32"/>
      <c r="BC164" s="15"/>
      <c r="BD164" s="16"/>
      <c r="BE164" s="17"/>
      <c r="BF164" s="17"/>
      <c r="BG164" s="18">
        <v>11.8100547790527</v>
      </c>
      <c r="BH164" s="19">
        <v>14.21</v>
      </c>
      <c r="BI164" s="20">
        <v>3.0</v>
      </c>
      <c r="BJ164" s="20">
        <v>4.0</v>
      </c>
      <c r="BK164" s="21"/>
      <c r="BL164" s="22"/>
      <c r="BM164" s="23"/>
      <c r="BN164" s="23"/>
      <c r="BO164" s="24"/>
      <c r="BP164" s="25"/>
      <c r="BQ164" s="26"/>
      <c r="BR164" s="26"/>
      <c r="BS164" s="27"/>
      <c r="BT164" s="28"/>
      <c r="BU164" s="29"/>
      <c r="BV164" s="29"/>
      <c r="BW164" s="11">
        <v>183.0</v>
      </c>
      <c r="BX164" s="33">
        <v>20.79835038466</v>
      </c>
      <c r="BY164" s="34">
        <v>5.32568359375</v>
      </c>
    </row>
    <row r="165" ht="12.75" customHeight="1">
      <c r="A165" s="9" t="s">
        <v>433</v>
      </c>
      <c r="B165" s="9" t="s">
        <v>434</v>
      </c>
      <c r="C165" s="10">
        <v>14.19</v>
      </c>
      <c r="D165" s="11">
        <v>1.0</v>
      </c>
      <c r="E165" s="11">
        <v>4.0</v>
      </c>
      <c r="F165" s="11">
        <v>4.0</v>
      </c>
      <c r="G165" s="11">
        <v>5.0</v>
      </c>
      <c r="H165" s="12">
        <v>0.0</v>
      </c>
      <c r="I165" s="12">
        <v>0.0</v>
      </c>
      <c r="J165" s="12">
        <v>0.0</v>
      </c>
      <c r="K165" s="12">
        <v>0.0</v>
      </c>
      <c r="L165" s="12">
        <v>0.0</v>
      </c>
      <c r="M165" s="12">
        <v>0.0</v>
      </c>
      <c r="N165" s="12">
        <v>0.0</v>
      </c>
      <c r="O165" s="12">
        <v>0.0</v>
      </c>
      <c r="P165" s="12">
        <v>0.0</v>
      </c>
      <c r="Q165" s="12">
        <v>0.0</v>
      </c>
      <c r="R165" s="12">
        <v>0.0</v>
      </c>
      <c r="S165" s="13">
        <f t="shared" si="1"/>
        <v>0</v>
      </c>
      <c r="T165" s="13">
        <f t="shared" si="2"/>
        <v>0</v>
      </c>
      <c r="U165" s="13">
        <f t="shared" si="3"/>
        <v>0</v>
      </c>
      <c r="V165" s="13">
        <f t="shared" si="4"/>
        <v>0</v>
      </c>
      <c r="W165" s="13">
        <f t="shared" si="5"/>
        <v>0</v>
      </c>
      <c r="X165" s="13">
        <f t="shared" si="6"/>
        <v>0</v>
      </c>
      <c r="Y165" s="13">
        <f t="shared" si="7"/>
        <v>0</v>
      </c>
      <c r="Z165" s="13">
        <f t="shared" si="8"/>
        <v>0</v>
      </c>
      <c r="AA165" s="13">
        <f t="shared" si="9"/>
        <v>0</v>
      </c>
      <c r="AB165" s="13">
        <f t="shared" si="10"/>
        <v>0</v>
      </c>
      <c r="AC165" s="13">
        <f t="shared" si="11"/>
        <v>0</v>
      </c>
      <c r="AD165" s="14">
        <f t="shared" si="12"/>
        <v>0</v>
      </c>
      <c r="AE165" s="15"/>
      <c r="AF165" s="16"/>
      <c r="AG165" s="17"/>
      <c r="AH165" s="17"/>
      <c r="AI165" s="18"/>
      <c r="AJ165" s="19"/>
      <c r="AK165" s="20"/>
      <c r="AL165" s="20"/>
      <c r="AM165" s="21"/>
      <c r="AN165" s="22"/>
      <c r="AO165" s="23"/>
      <c r="AP165" s="23"/>
      <c r="AQ165" s="24"/>
      <c r="AR165" s="25"/>
      <c r="AS165" s="26"/>
      <c r="AT165" s="26"/>
      <c r="AU165" s="27"/>
      <c r="AV165" s="28"/>
      <c r="AW165" s="29"/>
      <c r="AX165" s="29"/>
      <c r="AY165" s="30">
        <v>12.4830350875854</v>
      </c>
      <c r="AZ165" s="31">
        <v>14.19</v>
      </c>
      <c r="BA165" s="32">
        <v>4.0</v>
      </c>
      <c r="BB165" s="32">
        <v>5.0</v>
      </c>
      <c r="BC165" s="15"/>
      <c r="BD165" s="16"/>
      <c r="BE165" s="17"/>
      <c r="BF165" s="17"/>
      <c r="BG165" s="18"/>
      <c r="BH165" s="19"/>
      <c r="BI165" s="20"/>
      <c r="BJ165" s="20"/>
      <c r="BK165" s="21"/>
      <c r="BL165" s="22"/>
      <c r="BM165" s="23"/>
      <c r="BN165" s="23"/>
      <c r="BO165" s="24"/>
      <c r="BP165" s="25"/>
      <c r="BQ165" s="26"/>
      <c r="BR165" s="26"/>
      <c r="BS165" s="27"/>
      <c r="BT165" s="28"/>
      <c r="BU165" s="29"/>
      <c r="BV165" s="29"/>
      <c r="BW165" s="11">
        <v>289.0</v>
      </c>
      <c r="BX165" s="33">
        <v>32.63915691466</v>
      </c>
      <c r="BY165" s="34">
        <v>5.85888671875</v>
      </c>
    </row>
    <row r="166" ht="12.75" customHeight="1">
      <c r="A166" s="9" t="s">
        <v>435</v>
      </c>
      <c r="B166" s="9" t="s">
        <v>436</v>
      </c>
      <c r="C166" s="10">
        <v>14.18</v>
      </c>
      <c r="D166" s="11">
        <v>13.0</v>
      </c>
      <c r="E166" s="11">
        <v>3.0</v>
      </c>
      <c r="F166" s="11">
        <v>3.0</v>
      </c>
      <c r="G166" s="11">
        <v>4.0</v>
      </c>
      <c r="H166" s="12">
        <v>0.0</v>
      </c>
      <c r="I166" s="12">
        <v>0.0</v>
      </c>
      <c r="J166" s="12">
        <v>0.0</v>
      </c>
      <c r="K166" s="12">
        <v>0.0</v>
      </c>
      <c r="L166" s="12">
        <v>1630362.32421875</v>
      </c>
      <c r="M166" s="12">
        <v>659286.08203125</v>
      </c>
      <c r="N166" s="12">
        <v>0.0</v>
      </c>
      <c r="O166" s="12">
        <v>0.0</v>
      </c>
      <c r="P166" s="12">
        <v>0.0</v>
      </c>
      <c r="Q166" s="12">
        <v>0.0</v>
      </c>
      <c r="R166" s="12">
        <v>0.0</v>
      </c>
      <c r="S166" s="13">
        <f t="shared" si="1"/>
        <v>0</v>
      </c>
      <c r="T166" s="13">
        <f t="shared" si="2"/>
        <v>0</v>
      </c>
      <c r="U166" s="13">
        <f t="shared" si="3"/>
        <v>0</v>
      </c>
      <c r="V166" s="13">
        <f t="shared" si="4"/>
        <v>0</v>
      </c>
      <c r="W166" s="13">
        <f t="shared" si="5"/>
        <v>0.00290735883</v>
      </c>
      <c r="X166" s="13">
        <f t="shared" si="6"/>
        <v>0.002296615941</v>
      </c>
      <c r="Y166" s="13">
        <f t="shared" si="7"/>
        <v>0</v>
      </c>
      <c r="Z166" s="13">
        <f t="shared" si="8"/>
        <v>0</v>
      </c>
      <c r="AA166" s="13">
        <f t="shared" si="9"/>
        <v>0</v>
      </c>
      <c r="AB166" s="13">
        <f t="shared" si="10"/>
        <v>0</v>
      </c>
      <c r="AC166" s="13">
        <f t="shared" si="11"/>
        <v>0</v>
      </c>
      <c r="AD166" s="14">
        <f t="shared" si="12"/>
        <v>0.0004730886155</v>
      </c>
      <c r="AE166" s="15"/>
      <c r="AF166" s="16"/>
      <c r="AG166" s="17"/>
      <c r="AH166" s="17"/>
      <c r="AI166" s="18"/>
      <c r="AJ166" s="19"/>
      <c r="AK166" s="20"/>
      <c r="AL166" s="20"/>
      <c r="AM166" s="21"/>
      <c r="AN166" s="22"/>
      <c r="AO166" s="23"/>
      <c r="AP166" s="23"/>
      <c r="AQ166" s="24"/>
      <c r="AR166" s="25"/>
      <c r="AS166" s="26"/>
      <c r="AT166" s="26"/>
      <c r="AU166" s="27">
        <v>6.54570508003235</v>
      </c>
      <c r="AV166" s="28">
        <v>9.58</v>
      </c>
      <c r="AW166" s="29">
        <v>2.0</v>
      </c>
      <c r="AX166" s="29">
        <v>2.0</v>
      </c>
      <c r="AY166" s="30">
        <v>6.77273416519165</v>
      </c>
      <c r="AZ166" s="31">
        <v>9.2</v>
      </c>
      <c r="BA166" s="32">
        <v>2.0</v>
      </c>
      <c r="BB166" s="32">
        <v>2.0</v>
      </c>
      <c r="BC166" s="15"/>
      <c r="BD166" s="16"/>
      <c r="BE166" s="17"/>
      <c r="BF166" s="17"/>
      <c r="BG166" s="18"/>
      <c r="BH166" s="19"/>
      <c r="BI166" s="20"/>
      <c r="BJ166" s="20"/>
      <c r="BK166" s="21"/>
      <c r="BL166" s="22"/>
      <c r="BM166" s="23"/>
      <c r="BN166" s="23"/>
      <c r="BO166" s="24"/>
      <c r="BP166" s="25"/>
      <c r="BQ166" s="26"/>
      <c r="BR166" s="26"/>
      <c r="BS166" s="27"/>
      <c r="BT166" s="28"/>
      <c r="BU166" s="29"/>
      <c r="BV166" s="29"/>
      <c r="BW166" s="11">
        <v>261.0</v>
      </c>
      <c r="BX166" s="33">
        <v>28.80359980466</v>
      </c>
      <c r="BY166" s="34">
        <v>5.02099609375</v>
      </c>
    </row>
    <row r="167" ht="12.75" customHeight="1">
      <c r="A167" s="9" t="s">
        <v>437</v>
      </c>
      <c r="B167" s="9" t="s">
        <v>438</v>
      </c>
      <c r="C167" s="10">
        <v>14.15</v>
      </c>
      <c r="D167" s="11">
        <v>2.0</v>
      </c>
      <c r="E167" s="11">
        <v>4.0</v>
      </c>
      <c r="F167" s="11">
        <v>4.0</v>
      </c>
      <c r="G167" s="11">
        <v>4.0</v>
      </c>
      <c r="H167" s="12">
        <v>0.0</v>
      </c>
      <c r="I167" s="12">
        <v>0.0</v>
      </c>
      <c r="J167" s="12">
        <v>0.0</v>
      </c>
      <c r="K167" s="12">
        <v>0.0</v>
      </c>
      <c r="L167" s="12">
        <v>9731276.96223958</v>
      </c>
      <c r="M167" s="12">
        <v>0.0</v>
      </c>
      <c r="N167" s="12">
        <v>0.0</v>
      </c>
      <c r="O167" s="12">
        <v>0.0</v>
      </c>
      <c r="P167" s="12">
        <v>0.0</v>
      </c>
      <c r="Q167" s="12">
        <v>0.0</v>
      </c>
      <c r="R167" s="12">
        <v>0.0</v>
      </c>
      <c r="S167" s="13">
        <f t="shared" si="1"/>
        <v>0</v>
      </c>
      <c r="T167" s="13">
        <f t="shared" si="2"/>
        <v>0</v>
      </c>
      <c r="U167" s="13">
        <f t="shared" si="3"/>
        <v>0</v>
      </c>
      <c r="V167" s="13">
        <f t="shared" si="4"/>
        <v>0</v>
      </c>
      <c r="W167" s="13">
        <f t="shared" si="5"/>
        <v>0.01735339046</v>
      </c>
      <c r="X167" s="13">
        <f t="shared" si="6"/>
        <v>0</v>
      </c>
      <c r="Y167" s="13">
        <f t="shared" si="7"/>
        <v>0</v>
      </c>
      <c r="Z167" s="13">
        <f t="shared" si="8"/>
        <v>0</v>
      </c>
      <c r="AA167" s="13">
        <f t="shared" si="9"/>
        <v>0</v>
      </c>
      <c r="AB167" s="13">
        <f t="shared" si="10"/>
        <v>0</v>
      </c>
      <c r="AC167" s="13">
        <f t="shared" si="11"/>
        <v>0</v>
      </c>
      <c r="AD167" s="14">
        <f t="shared" si="12"/>
        <v>0.001577580951</v>
      </c>
      <c r="AE167" s="15"/>
      <c r="AF167" s="16"/>
      <c r="AG167" s="17"/>
      <c r="AH167" s="17"/>
      <c r="AI167" s="18"/>
      <c r="AJ167" s="19"/>
      <c r="AK167" s="20"/>
      <c r="AL167" s="20"/>
      <c r="AM167" s="21"/>
      <c r="AN167" s="22"/>
      <c r="AO167" s="23"/>
      <c r="AP167" s="23"/>
      <c r="AQ167" s="24"/>
      <c r="AR167" s="25"/>
      <c r="AS167" s="26"/>
      <c r="AT167" s="26"/>
      <c r="AU167" s="27">
        <v>13.0435523986816</v>
      </c>
      <c r="AV167" s="28">
        <v>14.15</v>
      </c>
      <c r="AW167" s="29">
        <v>4.0</v>
      </c>
      <c r="AX167" s="29">
        <v>4.0</v>
      </c>
      <c r="AY167" s="30"/>
      <c r="AZ167" s="31"/>
      <c r="BA167" s="32"/>
      <c r="BB167" s="32"/>
      <c r="BC167" s="15"/>
      <c r="BD167" s="16"/>
      <c r="BE167" s="17"/>
      <c r="BF167" s="17"/>
      <c r="BG167" s="18"/>
      <c r="BH167" s="19"/>
      <c r="BI167" s="20"/>
      <c r="BJ167" s="20"/>
      <c r="BK167" s="21"/>
      <c r="BL167" s="22"/>
      <c r="BM167" s="23"/>
      <c r="BN167" s="23"/>
      <c r="BO167" s="24"/>
      <c r="BP167" s="25"/>
      <c r="BQ167" s="26"/>
      <c r="BR167" s="26"/>
      <c r="BS167" s="27"/>
      <c r="BT167" s="28"/>
      <c r="BU167" s="29"/>
      <c r="BV167" s="29"/>
      <c r="BW167" s="11">
        <v>318.0</v>
      </c>
      <c r="BX167" s="33">
        <v>35.30645456466</v>
      </c>
      <c r="BY167" s="34">
        <v>8.96826171875</v>
      </c>
    </row>
    <row r="168" ht="12.75" customHeight="1">
      <c r="A168" s="9" t="s">
        <v>439</v>
      </c>
      <c r="B168" s="9" t="s">
        <v>440</v>
      </c>
      <c r="C168" s="10">
        <v>13.94</v>
      </c>
      <c r="D168" s="11">
        <v>2.0</v>
      </c>
      <c r="E168" s="11">
        <v>4.0</v>
      </c>
      <c r="F168" s="11">
        <v>4.0</v>
      </c>
      <c r="G168" s="11">
        <v>4.0</v>
      </c>
      <c r="H168" s="12">
        <v>0.0</v>
      </c>
      <c r="I168" s="12">
        <v>0.0</v>
      </c>
      <c r="J168" s="12">
        <v>0.0</v>
      </c>
      <c r="K168" s="12">
        <v>8283424.71354167</v>
      </c>
      <c r="L168" s="12">
        <v>0.0</v>
      </c>
      <c r="M168" s="12">
        <v>0.0</v>
      </c>
      <c r="N168" s="12">
        <v>0.0</v>
      </c>
      <c r="O168" s="12">
        <v>0.0</v>
      </c>
      <c r="P168" s="12">
        <v>0.0</v>
      </c>
      <c r="Q168" s="12">
        <v>0.0</v>
      </c>
      <c r="R168" s="12">
        <v>0.0</v>
      </c>
      <c r="S168" s="13">
        <f t="shared" si="1"/>
        <v>0</v>
      </c>
      <c r="T168" s="13">
        <f t="shared" si="2"/>
        <v>0</v>
      </c>
      <c r="U168" s="13">
        <f t="shared" si="3"/>
        <v>0</v>
      </c>
      <c r="V168" s="13">
        <f t="shared" si="4"/>
        <v>0.009596514569</v>
      </c>
      <c r="W168" s="13">
        <f t="shared" si="5"/>
        <v>0</v>
      </c>
      <c r="X168" s="13">
        <f t="shared" si="6"/>
        <v>0</v>
      </c>
      <c r="Y168" s="13">
        <f t="shared" si="7"/>
        <v>0</v>
      </c>
      <c r="Z168" s="13">
        <f t="shared" si="8"/>
        <v>0</v>
      </c>
      <c r="AA168" s="13">
        <f t="shared" si="9"/>
        <v>0</v>
      </c>
      <c r="AB168" s="13">
        <f t="shared" si="10"/>
        <v>0</v>
      </c>
      <c r="AC168" s="13">
        <f t="shared" si="11"/>
        <v>0</v>
      </c>
      <c r="AD168" s="14">
        <f t="shared" si="12"/>
        <v>0.0008724104154</v>
      </c>
      <c r="AE168" s="15"/>
      <c r="AF168" s="16"/>
      <c r="AG168" s="17"/>
      <c r="AH168" s="17"/>
      <c r="AI168" s="18"/>
      <c r="AJ168" s="19"/>
      <c r="AK168" s="20"/>
      <c r="AL168" s="20"/>
      <c r="AM168" s="21"/>
      <c r="AN168" s="22"/>
      <c r="AO168" s="23"/>
      <c r="AP168" s="23"/>
      <c r="AQ168" s="24">
        <v>11.8511199951172</v>
      </c>
      <c r="AR168" s="25">
        <v>13.94</v>
      </c>
      <c r="AS168" s="26">
        <v>4.0</v>
      </c>
      <c r="AT168" s="26">
        <v>4.0</v>
      </c>
      <c r="AU168" s="27"/>
      <c r="AV168" s="28"/>
      <c r="AW168" s="29"/>
      <c r="AX168" s="29"/>
      <c r="AY168" s="30"/>
      <c r="AZ168" s="31"/>
      <c r="BA168" s="32"/>
      <c r="BB168" s="32"/>
      <c r="BC168" s="15"/>
      <c r="BD168" s="16"/>
      <c r="BE168" s="17"/>
      <c r="BF168" s="17"/>
      <c r="BG168" s="18"/>
      <c r="BH168" s="19"/>
      <c r="BI168" s="20"/>
      <c r="BJ168" s="20"/>
      <c r="BK168" s="21"/>
      <c r="BL168" s="22"/>
      <c r="BM168" s="23"/>
      <c r="BN168" s="23"/>
      <c r="BO168" s="24"/>
      <c r="BP168" s="25"/>
      <c r="BQ168" s="26"/>
      <c r="BR168" s="26"/>
      <c r="BS168" s="27"/>
      <c r="BT168" s="28"/>
      <c r="BU168" s="29"/>
      <c r="BV168" s="29"/>
      <c r="BW168" s="11">
        <v>416.0</v>
      </c>
      <c r="BX168" s="33">
        <v>46.90878960466</v>
      </c>
      <c r="BY168" s="34">
        <v>5.07177734375</v>
      </c>
    </row>
    <row r="169" ht="12.75" customHeight="1">
      <c r="A169" s="9" t="s">
        <v>441</v>
      </c>
      <c r="B169" s="9" t="s">
        <v>442</v>
      </c>
      <c r="C169" s="10">
        <v>13.71</v>
      </c>
      <c r="D169" s="11">
        <v>1.0</v>
      </c>
      <c r="E169" s="11">
        <v>11.0</v>
      </c>
      <c r="F169" s="11">
        <v>11.0</v>
      </c>
      <c r="G169" s="11">
        <v>12.0</v>
      </c>
      <c r="H169" s="12">
        <v>0.0</v>
      </c>
      <c r="I169" s="12">
        <v>1.61611973333333E7</v>
      </c>
      <c r="J169" s="12">
        <v>0.0</v>
      </c>
      <c r="K169" s="12">
        <v>0.0</v>
      </c>
      <c r="L169" s="12">
        <v>0.0</v>
      </c>
      <c r="M169" s="12">
        <v>0.0</v>
      </c>
      <c r="N169" s="12">
        <v>0.0</v>
      </c>
      <c r="O169" s="12">
        <v>0.0</v>
      </c>
      <c r="P169" s="12">
        <v>0.0</v>
      </c>
      <c r="Q169" s="12">
        <v>0.0</v>
      </c>
      <c r="R169" s="12">
        <v>0.0</v>
      </c>
      <c r="S169" s="13">
        <f t="shared" si="1"/>
        <v>0</v>
      </c>
      <c r="T169" s="13">
        <f t="shared" si="2"/>
        <v>0.03031637545</v>
      </c>
      <c r="U169" s="13">
        <f t="shared" si="3"/>
        <v>0</v>
      </c>
      <c r="V169" s="13">
        <f t="shared" si="4"/>
        <v>0</v>
      </c>
      <c r="W169" s="13">
        <f t="shared" si="5"/>
        <v>0</v>
      </c>
      <c r="X169" s="13">
        <f t="shared" si="6"/>
        <v>0</v>
      </c>
      <c r="Y169" s="13">
        <f t="shared" si="7"/>
        <v>0</v>
      </c>
      <c r="Z169" s="13">
        <f t="shared" si="8"/>
        <v>0</v>
      </c>
      <c r="AA169" s="13">
        <f t="shared" si="9"/>
        <v>0</v>
      </c>
      <c r="AB169" s="13">
        <f t="shared" si="10"/>
        <v>0</v>
      </c>
      <c r="AC169" s="13">
        <f t="shared" si="11"/>
        <v>0</v>
      </c>
      <c r="AD169" s="14">
        <f t="shared" si="12"/>
        <v>0.002756034132</v>
      </c>
      <c r="AE169" s="15"/>
      <c r="AF169" s="16"/>
      <c r="AG169" s="17"/>
      <c r="AH169" s="17"/>
      <c r="AI169" s="18">
        <v>38.1055958271027</v>
      </c>
      <c r="AJ169" s="19">
        <v>13.71</v>
      </c>
      <c r="AK169" s="20">
        <v>11.0</v>
      </c>
      <c r="AL169" s="20">
        <v>12.0</v>
      </c>
      <c r="AM169" s="21"/>
      <c r="AN169" s="22"/>
      <c r="AO169" s="23"/>
      <c r="AP169" s="23"/>
      <c r="AQ169" s="24"/>
      <c r="AR169" s="25"/>
      <c r="AS169" s="26"/>
      <c r="AT169" s="26"/>
      <c r="AU169" s="27"/>
      <c r="AV169" s="28"/>
      <c r="AW169" s="29"/>
      <c r="AX169" s="29"/>
      <c r="AY169" s="30"/>
      <c r="AZ169" s="31"/>
      <c r="BA169" s="32"/>
      <c r="BB169" s="32"/>
      <c r="BC169" s="15"/>
      <c r="BD169" s="16"/>
      <c r="BE169" s="17"/>
      <c r="BF169" s="17"/>
      <c r="BG169" s="18"/>
      <c r="BH169" s="19"/>
      <c r="BI169" s="20"/>
      <c r="BJ169" s="20"/>
      <c r="BK169" s="21"/>
      <c r="BL169" s="22"/>
      <c r="BM169" s="23"/>
      <c r="BN169" s="23"/>
      <c r="BO169" s="24"/>
      <c r="BP169" s="25"/>
      <c r="BQ169" s="26"/>
      <c r="BR169" s="26"/>
      <c r="BS169" s="27"/>
      <c r="BT169" s="28"/>
      <c r="BU169" s="29"/>
      <c r="BV169" s="29"/>
      <c r="BW169" s="11">
        <v>1014.0</v>
      </c>
      <c r="BX169" s="33">
        <v>113.01239991466</v>
      </c>
      <c r="BY169" s="34">
        <v>8.88037109375</v>
      </c>
    </row>
    <row r="170" ht="12.75" customHeight="1">
      <c r="A170" s="9" t="s">
        <v>443</v>
      </c>
      <c r="B170" s="9" t="s">
        <v>444</v>
      </c>
      <c r="C170" s="10">
        <v>13.5</v>
      </c>
      <c r="D170" s="11">
        <v>1.0</v>
      </c>
      <c r="E170" s="11">
        <v>6.0</v>
      </c>
      <c r="F170" s="11">
        <v>6.0</v>
      </c>
      <c r="G170" s="11">
        <v>6.0</v>
      </c>
      <c r="H170" s="12">
        <v>0.0</v>
      </c>
      <c r="I170" s="12">
        <v>0.0</v>
      </c>
      <c r="J170" s="12">
        <v>1.1608768E7</v>
      </c>
      <c r="K170" s="12">
        <v>0.0</v>
      </c>
      <c r="L170" s="12">
        <v>0.0</v>
      </c>
      <c r="M170" s="12">
        <v>0.0</v>
      </c>
      <c r="N170" s="12">
        <v>0.0</v>
      </c>
      <c r="O170" s="12">
        <v>0.0</v>
      </c>
      <c r="P170" s="12">
        <v>0.0</v>
      </c>
      <c r="Q170" s="12">
        <v>0.0</v>
      </c>
      <c r="R170" s="12">
        <v>0.0</v>
      </c>
      <c r="S170" s="13">
        <f t="shared" si="1"/>
        <v>0</v>
      </c>
      <c r="T170" s="13">
        <f t="shared" si="2"/>
        <v>0</v>
      </c>
      <c r="U170" s="13">
        <f t="shared" si="3"/>
        <v>0.01240131449</v>
      </c>
      <c r="V170" s="13">
        <f t="shared" si="4"/>
        <v>0</v>
      </c>
      <c r="W170" s="13">
        <f t="shared" si="5"/>
        <v>0</v>
      </c>
      <c r="X170" s="13">
        <f t="shared" si="6"/>
        <v>0</v>
      </c>
      <c r="Y170" s="13">
        <f t="shared" si="7"/>
        <v>0</v>
      </c>
      <c r="Z170" s="13">
        <f t="shared" si="8"/>
        <v>0</v>
      </c>
      <c r="AA170" s="13">
        <f t="shared" si="9"/>
        <v>0</v>
      </c>
      <c r="AB170" s="13">
        <f t="shared" si="10"/>
        <v>0</v>
      </c>
      <c r="AC170" s="13">
        <f t="shared" si="11"/>
        <v>0</v>
      </c>
      <c r="AD170" s="14">
        <f t="shared" si="12"/>
        <v>0.001127392227</v>
      </c>
      <c r="AE170" s="15"/>
      <c r="AF170" s="16"/>
      <c r="AG170" s="17"/>
      <c r="AH170" s="17"/>
      <c r="AI170" s="18"/>
      <c r="AJ170" s="19"/>
      <c r="AK170" s="20"/>
      <c r="AL170" s="20"/>
      <c r="AM170" s="21">
        <v>19.320547580719</v>
      </c>
      <c r="AN170" s="22">
        <v>13.5</v>
      </c>
      <c r="AO170" s="23">
        <v>6.0</v>
      </c>
      <c r="AP170" s="23">
        <v>6.0</v>
      </c>
      <c r="AQ170" s="24"/>
      <c r="AR170" s="25"/>
      <c r="AS170" s="26"/>
      <c r="AT170" s="26"/>
      <c r="AU170" s="27"/>
      <c r="AV170" s="28"/>
      <c r="AW170" s="29"/>
      <c r="AX170" s="29"/>
      <c r="AY170" s="30"/>
      <c r="AZ170" s="31"/>
      <c r="BA170" s="32"/>
      <c r="BB170" s="32"/>
      <c r="BC170" s="15"/>
      <c r="BD170" s="16"/>
      <c r="BE170" s="17"/>
      <c r="BF170" s="17"/>
      <c r="BG170" s="18"/>
      <c r="BH170" s="19"/>
      <c r="BI170" s="20"/>
      <c r="BJ170" s="20"/>
      <c r="BK170" s="21"/>
      <c r="BL170" s="22"/>
      <c r="BM170" s="23"/>
      <c r="BN170" s="23"/>
      <c r="BO170" s="24"/>
      <c r="BP170" s="25"/>
      <c r="BQ170" s="26"/>
      <c r="BR170" s="26"/>
      <c r="BS170" s="27"/>
      <c r="BT170" s="28"/>
      <c r="BU170" s="29"/>
      <c r="BV170" s="29"/>
      <c r="BW170" s="11">
        <v>548.0</v>
      </c>
      <c r="BX170" s="33">
        <v>59.58250903466</v>
      </c>
      <c r="BY170" s="34">
        <v>5.60498046875</v>
      </c>
    </row>
    <row r="171" ht="12.75" customHeight="1">
      <c r="A171" s="9" t="s">
        <v>445</v>
      </c>
      <c r="B171" s="9" t="s">
        <v>446</v>
      </c>
      <c r="C171" s="10">
        <v>13.5</v>
      </c>
      <c r="D171" s="11">
        <v>4.0</v>
      </c>
      <c r="E171" s="11">
        <v>2.0</v>
      </c>
      <c r="F171" s="11">
        <v>2.0</v>
      </c>
      <c r="G171" s="11">
        <v>2.0</v>
      </c>
      <c r="H171" s="12">
        <v>0.0</v>
      </c>
      <c r="I171" s="12">
        <v>0.0</v>
      </c>
      <c r="J171" s="12">
        <v>0.0</v>
      </c>
      <c r="K171" s="12">
        <v>0.0</v>
      </c>
      <c r="L171" s="12">
        <v>0.0</v>
      </c>
      <c r="M171" s="12">
        <v>2056479.25</v>
      </c>
      <c r="N171" s="12">
        <v>0.0</v>
      </c>
      <c r="O171" s="12">
        <v>0.0</v>
      </c>
      <c r="P171" s="12">
        <v>0.0</v>
      </c>
      <c r="Q171" s="12">
        <v>0.0</v>
      </c>
      <c r="R171" s="12">
        <v>0.0</v>
      </c>
      <c r="S171" s="13">
        <f t="shared" si="1"/>
        <v>0</v>
      </c>
      <c r="T171" s="13">
        <f t="shared" si="2"/>
        <v>0</v>
      </c>
      <c r="U171" s="13">
        <f t="shared" si="3"/>
        <v>0</v>
      </c>
      <c r="V171" s="13">
        <f t="shared" si="4"/>
        <v>0</v>
      </c>
      <c r="W171" s="13">
        <f t="shared" si="5"/>
        <v>0</v>
      </c>
      <c r="X171" s="13">
        <f t="shared" si="6"/>
        <v>0.007163723241</v>
      </c>
      <c r="Y171" s="13">
        <f t="shared" si="7"/>
        <v>0</v>
      </c>
      <c r="Z171" s="13">
        <f t="shared" si="8"/>
        <v>0</v>
      </c>
      <c r="AA171" s="13">
        <f t="shared" si="9"/>
        <v>0</v>
      </c>
      <c r="AB171" s="13">
        <f t="shared" si="10"/>
        <v>0</v>
      </c>
      <c r="AC171" s="13">
        <f t="shared" si="11"/>
        <v>0</v>
      </c>
      <c r="AD171" s="14">
        <f t="shared" si="12"/>
        <v>0.0006512475673</v>
      </c>
      <c r="AE171" s="15"/>
      <c r="AF171" s="16"/>
      <c r="AG171" s="17"/>
      <c r="AH171" s="17"/>
      <c r="AI171" s="18"/>
      <c r="AJ171" s="19"/>
      <c r="AK171" s="20"/>
      <c r="AL171" s="20"/>
      <c r="AM171" s="21"/>
      <c r="AN171" s="22"/>
      <c r="AO171" s="23"/>
      <c r="AP171" s="23"/>
      <c r="AQ171" s="24"/>
      <c r="AR171" s="25"/>
      <c r="AS171" s="26"/>
      <c r="AT171" s="26"/>
      <c r="AU171" s="27"/>
      <c r="AV171" s="28"/>
      <c r="AW171" s="29"/>
      <c r="AX171" s="29"/>
      <c r="AY171" s="30">
        <v>5.90336680412292</v>
      </c>
      <c r="AZ171" s="31">
        <v>13.5</v>
      </c>
      <c r="BA171" s="32">
        <v>2.0</v>
      </c>
      <c r="BB171" s="32">
        <v>2.0</v>
      </c>
      <c r="BC171" s="15"/>
      <c r="BD171" s="16"/>
      <c r="BE171" s="17"/>
      <c r="BF171" s="17"/>
      <c r="BG171" s="18"/>
      <c r="BH171" s="19"/>
      <c r="BI171" s="20"/>
      <c r="BJ171" s="20"/>
      <c r="BK171" s="21"/>
      <c r="BL171" s="22"/>
      <c r="BM171" s="23"/>
      <c r="BN171" s="23"/>
      <c r="BO171" s="24"/>
      <c r="BP171" s="25"/>
      <c r="BQ171" s="26"/>
      <c r="BR171" s="26"/>
      <c r="BS171" s="27"/>
      <c r="BT171" s="28"/>
      <c r="BU171" s="29"/>
      <c r="BV171" s="29"/>
      <c r="BW171" s="11">
        <v>163.0</v>
      </c>
      <c r="BX171" s="33">
        <v>18.75021910466</v>
      </c>
      <c r="BY171" s="34">
        <v>5.21142578125</v>
      </c>
    </row>
    <row r="172" ht="12.75" customHeight="1">
      <c r="A172" s="9" t="s">
        <v>447</v>
      </c>
      <c r="B172" s="9" t="s">
        <v>448</v>
      </c>
      <c r="C172" s="10">
        <v>13.49</v>
      </c>
      <c r="D172" s="11">
        <v>1.0</v>
      </c>
      <c r="E172" s="11">
        <v>3.0</v>
      </c>
      <c r="F172" s="11">
        <v>3.0</v>
      </c>
      <c r="G172" s="11">
        <v>3.0</v>
      </c>
      <c r="H172" s="12">
        <v>0.0</v>
      </c>
      <c r="I172" s="12">
        <v>0.0</v>
      </c>
      <c r="J172" s="12">
        <v>0.0</v>
      </c>
      <c r="K172" s="12">
        <v>0.0</v>
      </c>
      <c r="L172" s="12">
        <v>0.0</v>
      </c>
      <c r="M172" s="12">
        <v>0.0</v>
      </c>
      <c r="N172" s="12">
        <v>2049849.40625</v>
      </c>
      <c r="O172" s="12">
        <v>0.0</v>
      </c>
      <c r="P172" s="12">
        <v>0.0</v>
      </c>
      <c r="Q172" s="12">
        <v>0.0</v>
      </c>
      <c r="R172" s="12">
        <v>0.0</v>
      </c>
      <c r="S172" s="13">
        <f t="shared" si="1"/>
        <v>0</v>
      </c>
      <c r="T172" s="13">
        <f t="shared" si="2"/>
        <v>0</v>
      </c>
      <c r="U172" s="13">
        <f t="shared" si="3"/>
        <v>0</v>
      </c>
      <c r="V172" s="13">
        <f t="shared" si="4"/>
        <v>0</v>
      </c>
      <c r="W172" s="13">
        <f t="shared" si="5"/>
        <v>0</v>
      </c>
      <c r="X172" s="13">
        <f t="shared" si="6"/>
        <v>0</v>
      </c>
      <c r="Y172" s="13">
        <f t="shared" si="7"/>
        <v>0.005451941396</v>
      </c>
      <c r="Z172" s="13">
        <f t="shared" si="8"/>
        <v>0</v>
      </c>
      <c r="AA172" s="13">
        <f t="shared" si="9"/>
        <v>0</v>
      </c>
      <c r="AB172" s="13">
        <f t="shared" si="10"/>
        <v>0</v>
      </c>
      <c r="AC172" s="13">
        <f t="shared" si="11"/>
        <v>0</v>
      </c>
      <c r="AD172" s="14">
        <f t="shared" si="12"/>
        <v>0.000495631036</v>
      </c>
      <c r="AE172" s="15"/>
      <c r="AF172" s="16"/>
      <c r="AG172" s="17"/>
      <c r="AH172" s="17"/>
      <c r="AI172" s="18"/>
      <c r="AJ172" s="19"/>
      <c r="AK172" s="20"/>
      <c r="AL172" s="20"/>
      <c r="AM172" s="21"/>
      <c r="AN172" s="22"/>
      <c r="AO172" s="23"/>
      <c r="AP172" s="23"/>
      <c r="AQ172" s="24"/>
      <c r="AR172" s="25"/>
      <c r="AS172" s="26"/>
      <c r="AT172" s="26"/>
      <c r="AU172" s="27"/>
      <c r="AV172" s="28"/>
      <c r="AW172" s="29"/>
      <c r="AX172" s="29"/>
      <c r="AY172" s="30"/>
      <c r="AZ172" s="31"/>
      <c r="BA172" s="32"/>
      <c r="BB172" s="32"/>
      <c r="BC172" s="15">
        <v>8.01094937324524</v>
      </c>
      <c r="BD172" s="16">
        <v>13.49</v>
      </c>
      <c r="BE172" s="17">
        <v>3.0</v>
      </c>
      <c r="BF172" s="17">
        <v>3.0</v>
      </c>
      <c r="BG172" s="18"/>
      <c r="BH172" s="19"/>
      <c r="BI172" s="20"/>
      <c r="BJ172" s="20"/>
      <c r="BK172" s="21"/>
      <c r="BL172" s="22"/>
      <c r="BM172" s="23"/>
      <c r="BN172" s="23"/>
      <c r="BO172" s="24"/>
      <c r="BP172" s="25"/>
      <c r="BQ172" s="26"/>
      <c r="BR172" s="26"/>
      <c r="BS172" s="27"/>
      <c r="BT172" s="28"/>
      <c r="BU172" s="29"/>
      <c r="BV172" s="29"/>
      <c r="BW172" s="11">
        <v>215.0</v>
      </c>
      <c r="BX172" s="33">
        <v>24.57753348466</v>
      </c>
      <c r="BY172" s="34">
        <v>6.91748046875</v>
      </c>
    </row>
    <row r="173" ht="12.75" customHeight="1">
      <c r="A173" s="9" t="s">
        <v>449</v>
      </c>
      <c r="B173" s="9" t="s">
        <v>450</v>
      </c>
      <c r="C173" s="10">
        <v>13.48</v>
      </c>
      <c r="D173" s="11">
        <v>1.0</v>
      </c>
      <c r="E173" s="11">
        <v>5.0</v>
      </c>
      <c r="F173" s="11">
        <v>5.0</v>
      </c>
      <c r="G173" s="11">
        <v>6.0</v>
      </c>
      <c r="H173" s="12">
        <v>0.0</v>
      </c>
      <c r="I173" s="12">
        <v>0.0</v>
      </c>
      <c r="J173" s="12">
        <v>0.0</v>
      </c>
      <c r="K173" s="12">
        <v>1.15825654375E7</v>
      </c>
      <c r="L173" s="12">
        <v>0.0</v>
      </c>
      <c r="M173" s="12">
        <v>0.0</v>
      </c>
      <c r="N173" s="12">
        <v>0.0</v>
      </c>
      <c r="O173" s="12">
        <v>0.0</v>
      </c>
      <c r="P173" s="12">
        <v>0.0</v>
      </c>
      <c r="Q173" s="12">
        <v>0.0</v>
      </c>
      <c r="R173" s="12">
        <v>0.0</v>
      </c>
      <c r="S173" s="13">
        <f t="shared" si="1"/>
        <v>0</v>
      </c>
      <c r="T173" s="13">
        <f t="shared" si="2"/>
        <v>0</v>
      </c>
      <c r="U173" s="13">
        <f t="shared" si="3"/>
        <v>0</v>
      </c>
      <c r="V173" s="13">
        <f t="shared" si="4"/>
        <v>0.01341863563</v>
      </c>
      <c r="W173" s="13">
        <f t="shared" si="5"/>
        <v>0</v>
      </c>
      <c r="X173" s="13">
        <f t="shared" si="6"/>
        <v>0</v>
      </c>
      <c r="Y173" s="13">
        <f t="shared" si="7"/>
        <v>0</v>
      </c>
      <c r="Z173" s="13">
        <f t="shared" si="8"/>
        <v>0</v>
      </c>
      <c r="AA173" s="13">
        <f t="shared" si="9"/>
        <v>0</v>
      </c>
      <c r="AB173" s="13">
        <f t="shared" si="10"/>
        <v>0</v>
      </c>
      <c r="AC173" s="13">
        <f t="shared" si="11"/>
        <v>0</v>
      </c>
      <c r="AD173" s="14">
        <f t="shared" si="12"/>
        <v>0.001219875966</v>
      </c>
      <c r="AE173" s="15"/>
      <c r="AF173" s="16"/>
      <c r="AG173" s="17"/>
      <c r="AH173" s="17"/>
      <c r="AI173" s="18"/>
      <c r="AJ173" s="19"/>
      <c r="AK173" s="20"/>
      <c r="AL173" s="20"/>
      <c r="AM173" s="21"/>
      <c r="AN173" s="22"/>
      <c r="AO173" s="23"/>
      <c r="AP173" s="23"/>
      <c r="AQ173" s="24">
        <v>17.7183780670166</v>
      </c>
      <c r="AR173" s="25">
        <v>13.48</v>
      </c>
      <c r="AS173" s="26">
        <v>5.0</v>
      </c>
      <c r="AT173" s="26">
        <v>6.0</v>
      </c>
      <c r="AU173" s="27"/>
      <c r="AV173" s="28"/>
      <c r="AW173" s="29"/>
      <c r="AX173" s="29"/>
      <c r="AY173" s="30"/>
      <c r="AZ173" s="31"/>
      <c r="BA173" s="32"/>
      <c r="BB173" s="32"/>
      <c r="BC173" s="15"/>
      <c r="BD173" s="16"/>
      <c r="BE173" s="17"/>
      <c r="BF173" s="17"/>
      <c r="BG173" s="18"/>
      <c r="BH173" s="19"/>
      <c r="BI173" s="20"/>
      <c r="BJ173" s="20"/>
      <c r="BK173" s="21"/>
      <c r="BL173" s="22"/>
      <c r="BM173" s="23"/>
      <c r="BN173" s="23"/>
      <c r="BO173" s="24"/>
      <c r="BP173" s="25"/>
      <c r="BQ173" s="26"/>
      <c r="BR173" s="26"/>
      <c r="BS173" s="27"/>
      <c r="BT173" s="28"/>
      <c r="BU173" s="29"/>
      <c r="BV173" s="29"/>
      <c r="BW173" s="11">
        <v>408.0</v>
      </c>
      <c r="BX173" s="33">
        <v>46.80816308466</v>
      </c>
      <c r="BY173" s="34">
        <v>7.12255859375</v>
      </c>
    </row>
    <row r="174" ht="12.75" customHeight="1">
      <c r="A174" s="9" t="s">
        <v>451</v>
      </c>
      <c r="B174" s="9" t="s">
        <v>452</v>
      </c>
      <c r="C174" s="10">
        <v>13.31</v>
      </c>
      <c r="D174" s="11">
        <v>2.0</v>
      </c>
      <c r="E174" s="11">
        <v>3.0</v>
      </c>
      <c r="F174" s="11">
        <v>3.0</v>
      </c>
      <c r="G174" s="11">
        <v>3.0</v>
      </c>
      <c r="H174" s="12">
        <v>0.0</v>
      </c>
      <c r="I174" s="12">
        <v>0.0</v>
      </c>
      <c r="J174" s="12">
        <v>0.0</v>
      </c>
      <c r="K174" s="12">
        <v>0.0</v>
      </c>
      <c r="L174" s="12">
        <v>0.0</v>
      </c>
      <c r="M174" s="12">
        <v>0.0</v>
      </c>
      <c r="N174" s="12">
        <v>0.0</v>
      </c>
      <c r="O174" s="12">
        <v>0.0</v>
      </c>
      <c r="P174" s="12">
        <v>0.0</v>
      </c>
      <c r="Q174" s="12">
        <v>0.0</v>
      </c>
      <c r="R174" s="12">
        <v>0.0</v>
      </c>
      <c r="S174" s="13">
        <f t="shared" si="1"/>
        <v>0</v>
      </c>
      <c r="T174" s="13">
        <f t="shared" si="2"/>
        <v>0</v>
      </c>
      <c r="U174" s="13">
        <f t="shared" si="3"/>
        <v>0</v>
      </c>
      <c r="V174" s="13">
        <f t="shared" si="4"/>
        <v>0</v>
      </c>
      <c r="W174" s="13">
        <f t="shared" si="5"/>
        <v>0</v>
      </c>
      <c r="X174" s="13">
        <f t="shared" si="6"/>
        <v>0</v>
      </c>
      <c r="Y174" s="13">
        <f t="shared" si="7"/>
        <v>0</v>
      </c>
      <c r="Z174" s="13">
        <f t="shared" si="8"/>
        <v>0</v>
      </c>
      <c r="AA174" s="13">
        <f t="shared" si="9"/>
        <v>0</v>
      </c>
      <c r="AB174" s="13">
        <f t="shared" si="10"/>
        <v>0</v>
      </c>
      <c r="AC174" s="13">
        <f t="shared" si="11"/>
        <v>0</v>
      </c>
      <c r="AD174" s="14">
        <f t="shared" si="12"/>
        <v>0</v>
      </c>
      <c r="AE174" s="15"/>
      <c r="AF174" s="16"/>
      <c r="AG174" s="17"/>
      <c r="AH174" s="17"/>
      <c r="AI174" s="18"/>
      <c r="AJ174" s="19"/>
      <c r="AK174" s="20"/>
      <c r="AL174" s="20"/>
      <c r="AM174" s="21"/>
      <c r="AN174" s="22"/>
      <c r="AO174" s="23"/>
      <c r="AP174" s="23"/>
      <c r="AQ174" s="24"/>
      <c r="AR174" s="25"/>
      <c r="AS174" s="26"/>
      <c r="AT174" s="26"/>
      <c r="AU174" s="27"/>
      <c r="AV174" s="28"/>
      <c r="AW174" s="29"/>
      <c r="AX174" s="29"/>
      <c r="AY174" s="30">
        <v>7.83084559440613</v>
      </c>
      <c r="AZ174" s="31">
        <v>13.31</v>
      </c>
      <c r="BA174" s="32">
        <v>3.0</v>
      </c>
      <c r="BB174" s="32">
        <v>3.0</v>
      </c>
      <c r="BC174" s="15"/>
      <c r="BD174" s="16"/>
      <c r="BE174" s="17"/>
      <c r="BF174" s="17"/>
      <c r="BG174" s="18"/>
      <c r="BH174" s="19"/>
      <c r="BI174" s="20"/>
      <c r="BJ174" s="20"/>
      <c r="BK174" s="21"/>
      <c r="BL174" s="22"/>
      <c r="BM174" s="23"/>
      <c r="BN174" s="23"/>
      <c r="BO174" s="24"/>
      <c r="BP174" s="25"/>
      <c r="BQ174" s="26"/>
      <c r="BR174" s="26"/>
      <c r="BS174" s="27"/>
      <c r="BT174" s="28"/>
      <c r="BU174" s="29"/>
      <c r="BV174" s="29"/>
      <c r="BW174" s="11">
        <v>248.0</v>
      </c>
      <c r="BX174" s="33">
        <v>27.7278162346599</v>
      </c>
      <c r="BY174" s="34">
        <v>10.35986328125</v>
      </c>
    </row>
    <row r="175" ht="12.75" customHeight="1">
      <c r="A175" s="9" t="s">
        <v>453</v>
      </c>
      <c r="B175" s="9" t="s">
        <v>454</v>
      </c>
      <c r="C175" s="10">
        <v>13.25</v>
      </c>
      <c r="D175" s="11">
        <v>2.0</v>
      </c>
      <c r="E175" s="11">
        <v>2.0</v>
      </c>
      <c r="F175" s="11">
        <v>2.0</v>
      </c>
      <c r="G175" s="11">
        <v>2.0</v>
      </c>
      <c r="H175" s="12">
        <v>0.0</v>
      </c>
      <c r="I175" s="12">
        <v>0.0</v>
      </c>
      <c r="J175" s="12">
        <v>0.0</v>
      </c>
      <c r="K175" s="12">
        <v>0.0</v>
      </c>
      <c r="L175" s="12">
        <v>0.0</v>
      </c>
      <c r="M175" s="12">
        <v>0.0</v>
      </c>
      <c r="N175" s="12">
        <v>0.0</v>
      </c>
      <c r="O175" s="12">
        <v>0.0</v>
      </c>
      <c r="P175" s="12">
        <v>0.0</v>
      </c>
      <c r="Q175" s="12">
        <v>0.0</v>
      </c>
      <c r="R175" s="12">
        <v>0.0</v>
      </c>
      <c r="S175" s="13">
        <f t="shared" si="1"/>
        <v>0</v>
      </c>
      <c r="T175" s="13">
        <f t="shared" si="2"/>
        <v>0</v>
      </c>
      <c r="U175" s="13">
        <f t="shared" si="3"/>
        <v>0</v>
      </c>
      <c r="V175" s="13">
        <f t="shared" si="4"/>
        <v>0</v>
      </c>
      <c r="W175" s="13">
        <f t="shared" si="5"/>
        <v>0</v>
      </c>
      <c r="X175" s="13">
        <f t="shared" si="6"/>
        <v>0</v>
      </c>
      <c r="Y175" s="13">
        <f t="shared" si="7"/>
        <v>0</v>
      </c>
      <c r="Z175" s="13">
        <f t="shared" si="8"/>
        <v>0</v>
      </c>
      <c r="AA175" s="13">
        <f t="shared" si="9"/>
        <v>0</v>
      </c>
      <c r="AB175" s="13">
        <f t="shared" si="10"/>
        <v>0</v>
      </c>
      <c r="AC175" s="13">
        <f t="shared" si="11"/>
        <v>0</v>
      </c>
      <c r="AD175" s="14">
        <f t="shared" si="12"/>
        <v>0</v>
      </c>
      <c r="AE175" s="15"/>
      <c r="AF175" s="16"/>
      <c r="AG175" s="17"/>
      <c r="AH175" s="17"/>
      <c r="AI175" s="18"/>
      <c r="AJ175" s="19"/>
      <c r="AK175" s="20"/>
      <c r="AL175" s="20"/>
      <c r="AM175" s="21"/>
      <c r="AN175" s="22"/>
      <c r="AO175" s="23"/>
      <c r="AP175" s="23"/>
      <c r="AQ175" s="24"/>
      <c r="AR175" s="25"/>
      <c r="AS175" s="26"/>
      <c r="AT175" s="26"/>
      <c r="AU175" s="27"/>
      <c r="AV175" s="28"/>
      <c r="AW175" s="29"/>
      <c r="AX175" s="29"/>
      <c r="AY175" s="30"/>
      <c r="AZ175" s="31"/>
      <c r="BA175" s="32"/>
      <c r="BB175" s="32"/>
      <c r="BC175" s="15"/>
      <c r="BD175" s="16"/>
      <c r="BE175" s="17"/>
      <c r="BF175" s="17"/>
      <c r="BG175" s="18">
        <v>4.94365692138672</v>
      </c>
      <c r="BH175" s="19">
        <v>13.25</v>
      </c>
      <c r="BI175" s="20">
        <v>2.0</v>
      </c>
      <c r="BJ175" s="20">
        <v>2.0</v>
      </c>
      <c r="BK175" s="21"/>
      <c r="BL175" s="22"/>
      <c r="BM175" s="23"/>
      <c r="BN175" s="23"/>
      <c r="BO175" s="24"/>
      <c r="BP175" s="25"/>
      <c r="BQ175" s="26"/>
      <c r="BR175" s="26"/>
      <c r="BS175" s="27"/>
      <c r="BT175" s="28"/>
      <c r="BU175" s="29"/>
      <c r="BV175" s="29"/>
      <c r="BW175" s="11">
        <v>166.0</v>
      </c>
      <c r="BX175" s="33">
        <v>18.90741807466</v>
      </c>
      <c r="BY175" s="34">
        <v>4.75439453125</v>
      </c>
    </row>
    <row r="176" ht="12.75" customHeight="1">
      <c r="A176" s="9" t="s">
        <v>455</v>
      </c>
      <c r="B176" s="9" t="s">
        <v>456</v>
      </c>
      <c r="C176" s="10">
        <v>13.21</v>
      </c>
      <c r="D176" s="11">
        <v>1.0</v>
      </c>
      <c r="E176" s="11">
        <v>6.0</v>
      </c>
      <c r="F176" s="11">
        <v>6.0</v>
      </c>
      <c r="G176" s="11">
        <v>7.0</v>
      </c>
      <c r="H176" s="12">
        <v>0.0</v>
      </c>
      <c r="I176" s="12">
        <v>8527207.84375</v>
      </c>
      <c r="J176" s="12">
        <v>0.0</v>
      </c>
      <c r="K176" s="12">
        <v>0.0</v>
      </c>
      <c r="L176" s="12">
        <v>0.0</v>
      </c>
      <c r="M176" s="12">
        <v>0.0</v>
      </c>
      <c r="N176" s="12">
        <v>0.0</v>
      </c>
      <c r="O176" s="12">
        <v>0.0</v>
      </c>
      <c r="P176" s="12">
        <v>0.0</v>
      </c>
      <c r="Q176" s="12">
        <v>0.0</v>
      </c>
      <c r="R176" s="12">
        <v>0.0</v>
      </c>
      <c r="S176" s="13">
        <f t="shared" si="1"/>
        <v>0</v>
      </c>
      <c r="T176" s="13">
        <f t="shared" si="2"/>
        <v>0.01599597042</v>
      </c>
      <c r="U176" s="13">
        <f t="shared" si="3"/>
        <v>0</v>
      </c>
      <c r="V176" s="13">
        <f t="shared" si="4"/>
        <v>0</v>
      </c>
      <c r="W176" s="13">
        <f t="shared" si="5"/>
        <v>0</v>
      </c>
      <c r="X176" s="13">
        <f t="shared" si="6"/>
        <v>0</v>
      </c>
      <c r="Y176" s="13">
        <f t="shared" si="7"/>
        <v>0</v>
      </c>
      <c r="Z176" s="13">
        <f t="shared" si="8"/>
        <v>0</v>
      </c>
      <c r="AA176" s="13">
        <f t="shared" si="9"/>
        <v>0</v>
      </c>
      <c r="AB176" s="13">
        <f t="shared" si="10"/>
        <v>0</v>
      </c>
      <c r="AC176" s="13">
        <f t="shared" si="11"/>
        <v>0</v>
      </c>
      <c r="AD176" s="14">
        <f t="shared" si="12"/>
        <v>0.00145417913</v>
      </c>
      <c r="AE176" s="15"/>
      <c r="AF176" s="16"/>
      <c r="AG176" s="17"/>
      <c r="AH176" s="17"/>
      <c r="AI176" s="18">
        <v>26.6652784347534</v>
      </c>
      <c r="AJ176" s="19">
        <v>13.21</v>
      </c>
      <c r="AK176" s="20">
        <v>6.0</v>
      </c>
      <c r="AL176" s="20">
        <v>7.0</v>
      </c>
      <c r="AM176" s="21"/>
      <c r="AN176" s="22"/>
      <c r="AO176" s="23"/>
      <c r="AP176" s="23"/>
      <c r="AQ176" s="24"/>
      <c r="AR176" s="25"/>
      <c r="AS176" s="26"/>
      <c r="AT176" s="26"/>
      <c r="AU176" s="27"/>
      <c r="AV176" s="28"/>
      <c r="AW176" s="29"/>
      <c r="AX176" s="29"/>
      <c r="AY176" s="30"/>
      <c r="AZ176" s="31"/>
      <c r="BA176" s="32"/>
      <c r="BB176" s="32"/>
      <c r="BC176" s="15"/>
      <c r="BD176" s="16"/>
      <c r="BE176" s="17"/>
      <c r="BF176" s="17"/>
      <c r="BG176" s="18"/>
      <c r="BH176" s="19"/>
      <c r="BI176" s="20"/>
      <c r="BJ176" s="20"/>
      <c r="BK176" s="21"/>
      <c r="BL176" s="22"/>
      <c r="BM176" s="23"/>
      <c r="BN176" s="23"/>
      <c r="BO176" s="24"/>
      <c r="BP176" s="25"/>
      <c r="BQ176" s="26"/>
      <c r="BR176" s="26"/>
      <c r="BS176" s="27"/>
      <c r="BT176" s="28"/>
      <c r="BU176" s="29"/>
      <c r="BV176" s="29"/>
      <c r="BW176" s="11">
        <v>840.0</v>
      </c>
      <c r="BX176" s="33">
        <v>94.2712446146601</v>
      </c>
      <c r="BY176" s="34">
        <v>5.18603515625</v>
      </c>
    </row>
    <row r="177" ht="12.75" customHeight="1">
      <c r="A177" s="9" t="s">
        <v>457</v>
      </c>
      <c r="B177" s="9" t="s">
        <v>458</v>
      </c>
      <c r="C177" s="10">
        <v>13.06</v>
      </c>
      <c r="D177" s="11">
        <v>1.0</v>
      </c>
      <c r="E177" s="11">
        <v>2.0</v>
      </c>
      <c r="F177" s="11">
        <v>2.0</v>
      </c>
      <c r="G177" s="11">
        <v>2.0</v>
      </c>
      <c r="H177" s="12">
        <v>0.0</v>
      </c>
      <c r="I177" s="12">
        <v>0.0</v>
      </c>
      <c r="J177" s="12">
        <v>0.0</v>
      </c>
      <c r="K177" s="12">
        <v>0.0</v>
      </c>
      <c r="L177" s="12">
        <v>0.0</v>
      </c>
      <c r="M177" s="12">
        <v>0.0</v>
      </c>
      <c r="N177" s="12">
        <v>728141.0234375</v>
      </c>
      <c r="O177" s="12">
        <v>0.0</v>
      </c>
      <c r="P177" s="12">
        <v>0.0</v>
      </c>
      <c r="Q177" s="12">
        <v>0.0</v>
      </c>
      <c r="R177" s="12">
        <v>0.0</v>
      </c>
      <c r="S177" s="13">
        <f t="shared" si="1"/>
        <v>0</v>
      </c>
      <c r="T177" s="13">
        <f t="shared" si="2"/>
        <v>0</v>
      </c>
      <c r="U177" s="13">
        <f t="shared" si="3"/>
        <v>0</v>
      </c>
      <c r="V177" s="13">
        <f t="shared" si="4"/>
        <v>0</v>
      </c>
      <c r="W177" s="13">
        <f t="shared" si="5"/>
        <v>0</v>
      </c>
      <c r="X177" s="13">
        <f t="shared" si="6"/>
        <v>0</v>
      </c>
      <c r="Y177" s="13">
        <f t="shared" si="7"/>
        <v>0.001936621381</v>
      </c>
      <c r="Z177" s="13">
        <f t="shared" si="8"/>
        <v>0</v>
      </c>
      <c r="AA177" s="13">
        <f t="shared" si="9"/>
        <v>0</v>
      </c>
      <c r="AB177" s="13">
        <f t="shared" si="10"/>
        <v>0</v>
      </c>
      <c r="AC177" s="13">
        <f t="shared" si="11"/>
        <v>0</v>
      </c>
      <c r="AD177" s="14">
        <f t="shared" si="12"/>
        <v>0.0001760564892</v>
      </c>
      <c r="AE177" s="15"/>
      <c r="AF177" s="16"/>
      <c r="AG177" s="17"/>
      <c r="AH177" s="17"/>
      <c r="AI177" s="18"/>
      <c r="AJ177" s="19"/>
      <c r="AK177" s="20"/>
      <c r="AL177" s="20"/>
      <c r="AM177" s="21"/>
      <c r="AN177" s="22"/>
      <c r="AO177" s="23"/>
      <c r="AP177" s="23"/>
      <c r="AQ177" s="24"/>
      <c r="AR177" s="25"/>
      <c r="AS177" s="26"/>
      <c r="AT177" s="26"/>
      <c r="AU177" s="27"/>
      <c r="AV177" s="28"/>
      <c r="AW177" s="29"/>
      <c r="AX177" s="29"/>
      <c r="AY177" s="30"/>
      <c r="AZ177" s="31"/>
      <c r="BA177" s="32"/>
      <c r="BB177" s="32"/>
      <c r="BC177" s="15">
        <v>7.55062985420227</v>
      </c>
      <c r="BD177" s="16">
        <v>13.06</v>
      </c>
      <c r="BE177" s="17">
        <v>2.0</v>
      </c>
      <c r="BF177" s="17">
        <v>2.0</v>
      </c>
      <c r="BG177" s="18"/>
      <c r="BH177" s="19"/>
      <c r="BI177" s="20"/>
      <c r="BJ177" s="20"/>
      <c r="BK177" s="21"/>
      <c r="BL177" s="22"/>
      <c r="BM177" s="23"/>
      <c r="BN177" s="23"/>
      <c r="BO177" s="24"/>
      <c r="BP177" s="25"/>
      <c r="BQ177" s="26"/>
      <c r="BR177" s="26"/>
      <c r="BS177" s="27"/>
      <c r="BT177" s="28"/>
      <c r="BU177" s="29"/>
      <c r="BV177" s="29"/>
      <c r="BW177" s="11">
        <v>245.0</v>
      </c>
      <c r="BX177" s="33">
        <v>26.58219588466</v>
      </c>
      <c r="BY177" s="34">
        <v>4.67822265625</v>
      </c>
    </row>
    <row r="178" ht="12.75" customHeight="1">
      <c r="A178" s="9" t="s">
        <v>459</v>
      </c>
      <c r="B178" s="9" t="s">
        <v>460</v>
      </c>
      <c r="C178" s="10">
        <v>12.92</v>
      </c>
      <c r="D178" s="11">
        <v>1.0</v>
      </c>
      <c r="E178" s="11">
        <v>2.0</v>
      </c>
      <c r="F178" s="11">
        <v>2.0</v>
      </c>
      <c r="G178" s="11">
        <v>2.0</v>
      </c>
      <c r="H178" s="12">
        <v>0.0</v>
      </c>
      <c r="I178" s="12">
        <v>0.0</v>
      </c>
      <c r="J178" s="12">
        <v>0.0</v>
      </c>
      <c r="K178" s="12">
        <v>0.0</v>
      </c>
      <c r="L178" s="12">
        <v>0.0</v>
      </c>
      <c r="M178" s="12">
        <v>0.0</v>
      </c>
      <c r="N178" s="12">
        <v>0.0</v>
      </c>
      <c r="O178" s="12">
        <v>5274763.58203125</v>
      </c>
      <c r="P178" s="12">
        <v>0.0</v>
      </c>
      <c r="Q178" s="12">
        <v>0.0</v>
      </c>
      <c r="R178" s="12">
        <v>0.0</v>
      </c>
      <c r="S178" s="13">
        <f t="shared" si="1"/>
        <v>0</v>
      </c>
      <c r="T178" s="13">
        <f t="shared" si="2"/>
        <v>0</v>
      </c>
      <c r="U178" s="13">
        <f t="shared" si="3"/>
        <v>0</v>
      </c>
      <c r="V178" s="13">
        <f t="shared" si="4"/>
        <v>0</v>
      </c>
      <c r="W178" s="13">
        <f t="shared" si="5"/>
        <v>0</v>
      </c>
      <c r="X178" s="13">
        <f t="shared" si="6"/>
        <v>0</v>
      </c>
      <c r="Y178" s="13">
        <f t="shared" si="7"/>
        <v>0</v>
      </c>
      <c r="Z178" s="13">
        <f t="shared" si="8"/>
        <v>0.110982507</v>
      </c>
      <c r="AA178" s="13">
        <f t="shared" si="9"/>
        <v>0</v>
      </c>
      <c r="AB178" s="13">
        <f t="shared" si="10"/>
        <v>0</v>
      </c>
      <c r="AC178" s="13">
        <f t="shared" si="11"/>
        <v>0</v>
      </c>
      <c r="AD178" s="14">
        <f t="shared" si="12"/>
        <v>0.01008931881</v>
      </c>
      <c r="AE178" s="15"/>
      <c r="AF178" s="16"/>
      <c r="AG178" s="17"/>
      <c r="AH178" s="17"/>
      <c r="AI178" s="18"/>
      <c r="AJ178" s="19"/>
      <c r="AK178" s="20"/>
      <c r="AL178" s="20"/>
      <c r="AM178" s="21"/>
      <c r="AN178" s="22"/>
      <c r="AO178" s="23"/>
      <c r="AP178" s="23"/>
      <c r="AQ178" s="24"/>
      <c r="AR178" s="25"/>
      <c r="AS178" s="26"/>
      <c r="AT178" s="26"/>
      <c r="AU178" s="27"/>
      <c r="AV178" s="28"/>
      <c r="AW178" s="29"/>
      <c r="AX178" s="29"/>
      <c r="AY178" s="30"/>
      <c r="AZ178" s="31"/>
      <c r="BA178" s="32"/>
      <c r="BB178" s="32"/>
      <c r="BC178" s="15"/>
      <c r="BD178" s="16"/>
      <c r="BE178" s="17"/>
      <c r="BF178" s="17"/>
      <c r="BG178" s="18">
        <v>6.31597399711609</v>
      </c>
      <c r="BH178" s="19">
        <v>12.92</v>
      </c>
      <c r="BI178" s="20">
        <v>2.0</v>
      </c>
      <c r="BJ178" s="20">
        <v>2.0</v>
      </c>
      <c r="BK178" s="21"/>
      <c r="BL178" s="22"/>
      <c r="BM178" s="23"/>
      <c r="BN178" s="23"/>
      <c r="BO178" s="24"/>
      <c r="BP178" s="25"/>
      <c r="BQ178" s="26"/>
      <c r="BR178" s="26"/>
      <c r="BS178" s="27"/>
      <c r="BT178" s="28"/>
      <c r="BU178" s="29"/>
      <c r="BV178" s="29"/>
      <c r="BW178" s="11">
        <v>178.0</v>
      </c>
      <c r="BX178" s="33">
        <v>20.23964104466</v>
      </c>
      <c r="BY178" s="34">
        <v>9.59814453125</v>
      </c>
    </row>
    <row r="179" ht="12.75" customHeight="1">
      <c r="A179" s="9" t="s">
        <v>461</v>
      </c>
      <c r="B179" s="9" t="s">
        <v>462</v>
      </c>
      <c r="C179" s="10">
        <v>12.89</v>
      </c>
      <c r="D179" s="11">
        <v>1.0</v>
      </c>
      <c r="E179" s="11">
        <v>4.0</v>
      </c>
      <c r="F179" s="11">
        <v>4.0</v>
      </c>
      <c r="G179" s="11">
        <v>5.0</v>
      </c>
      <c r="H179" s="12">
        <v>0.0</v>
      </c>
      <c r="I179" s="12">
        <v>0.0</v>
      </c>
      <c r="J179" s="12">
        <v>1353193.2890625</v>
      </c>
      <c r="K179" s="12">
        <v>2298982.84375</v>
      </c>
      <c r="L179" s="12">
        <v>0.0</v>
      </c>
      <c r="M179" s="12">
        <v>0.0</v>
      </c>
      <c r="N179" s="12">
        <v>0.0</v>
      </c>
      <c r="O179" s="12">
        <v>0.0</v>
      </c>
      <c r="P179" s="12">
        <v>0.0</v>
      </c>
      <c r="Q179" s="12">
        <v>0.0</v>
      </c>
      <c r="R179" s="12">
        <v>0.0</v>
      </c>
      <c r="S179" s="13">
        <f t="shared" si="1"/>
        <v>0</v>
      </c>
      <c r="T179" s="13">
        <f t="shared" si="2"/>
        <v>0</v>
      </c>
      <c r="U179" s="13">
        <f t="shared" si="3"/>
        <v>0.001445577648</v>
      </c>
      <c r="V179" s="13">
        <f t="shared" si="4"/>
        <v>0.002663417984</v>
      </c>
      <c r="W179" s="13">
        <f t="shared" si="5"/>
        <v>0</v>
      </c>
      <c r="X179" s="13">
        <f t="shared" si="6"/>
        <v>0</v>
      </c>
      <c r="Y179" s="13">
        <f t="shared" si="7"/>
        <v>0</v>
      </c>
      <c r="Z179" s="13">
        <f t="shared" si="8"/>
        <v>0</v>
      </c>
      <c r="AA179" s="13">
        <f t="shared" si="9"/>
        <v>0</v>
      </c>
      <c r="AB179" s="13">
        <f t="shared" si="10"/>
        <v>0</v>
      </c>
      <c r="AC179" s="13">
        <f t="shared" si="11"/>
        <v>0</v>
      </c>
      <c r="AD179" s="14">
        <f t="shared" si="12"/>
        <v>0.0003735450575</v>
      </c>
      <c r="AE179" s="15"/>
      <c r="AF179" s="16"/>
      <c r="AG179" s="17"/>
      <c r="AH179" s="17"/>
      <c r="AI179" s="18"/>
      <c r="AJ179" s="19"/>
      <c r="AK179" s="20"/>
      <c r="AL179" s="20"/>
      <c r="AM179" s="21">
        <v>12.2342612743378</v>
      </c>
      <c r="AN179" s="22">
        <v>8.66</v>
      </c>
      <c r="AO179" s="23">
        <v>2.0</v>
      </c>
      <c r="AP179" s="23">
        <v>3.0</v>
      </c>
      <c r="AQ179" s="24">
        <v>5.80551648139954</v>
      </c>
      <c r="AR179" s="25">
        <v>4.24</v>
      </c>
      <c r="AS179" s="26">
        <v>2.0</v>
      </c>
      <c r="AT179" s="26">
        <v>2.0</v>
      </c>
      <c r="AU179" s="27"/>
      <c r="AV179" s="28"/>
      <c r="AW179" s="29"/>
      <c r="AX179" s="29"/>
      <c r="AY179" s="30"/>
      <c r="AZ179" s="31"/>
      <c r="BA179" s="32"/>
      <c r="BB179" s="32"/>
      <c r="BC179" s="15"/>
      <c r="BD179" s="16"/>
      <c r="BE179" s="17"/>
      <c r="BF179" s="17"/>
      <c r="BG179" s="18"/>
      <c r="BH179" s="19"/>
      <c r="BI179" s="20"/>
      <c r="BJ179" s="20"/>
      <c r="BK179" s="21"/>
      <c r="BL179" s="22"/>
      <c r="BM179" s="23"/>
      <c r="BN179" s="23"/>
      <c r="BO179" s="24"/>
      <c r="BP179" s="25"/>
      <c r="BQ179" s="26"/>
      <c r="BR179" s="26"/>
      <c r="BS179" s="27"/>
      <c r="BT179" s="28"/>
      <c r="BU179" s="29"/>
      <c r="BV179" s="29"/>
      <c r="BW179" s="11">
        <v>543.0</v>
      </c>
      <c r="BX179" s="33">
        <v>59.3289271246601</v>
      </c>
      <c r="BY179" s="34">
        <v>7.64990234375</v>
      </c>
    </row>
    <row r="180" ht="12.75" customHeight="1">
      <c r="A180" s="9" t="s">
        <v>463</v>
      </c>
      <c r="B180" s="9" t="s">
        <v>464</v>
      </c>
      <c r="C180" s="10">
        <v>12.83</v>
      </c>
      <c r="D180" s="11">
        <v>4.0</v>
      </c>
      <c r="E180" s="11">
        <v>2.0</v>
      </c>
      <c r="F180" s="11">
        <v>2.0</v>
      </c>
      <c r="G180" s="11">
        <v>2.0</v>
      </c>
      <c r="H180" s="12">
        <v>0.0</v>
      </c>
      <c r="I180" s="12">
        <v>0.0</v>
      </c>
      <c r="J180" s="12">
        <v>0.0</v>
      </c>
      <c r="K180" s="12">
        <v>6822584.03125</v>
      </c>
      <c r="L180" s="12">
        <v>0.0</v>
      </c>
      <c r="M180" s="12">
        <v>0.0</v>
      </c>
      <c r="N180" s="12">
        <v>0.0</v>
      </c>
      <c r="O180" s="12">
        <v>0.0</v>
      </c>
      <c r="P180" s="12">
        <v>0.0</v>
      </c>
      <c r="Q180" s="12">
        <v>0.0</v>
      </c>
      <c r="R180" s="12">
        <v>0.0</v>
      </c>
      <c r="S180" s="13">
        <f t="shared" si="1"/>
        <v>0</v>
      </c>
      <c r="T180" s="13">
        <f t="shared" si="2"/>
        <v>0</v>
      </c>
      <c r="U180" s="13">
        <f t="shared" si="3"/>
        <v>0</v>
      </c>
      <c r="V180" s="13">
        <f t="shared" si="4"/>
        <v>0.00790410118</v>
      </c>
      <c r="W180" s="13">
        <f t="shared" si="5"/>
        <v>0</v>
      </c>
      <c r="X180" s="13">
        <f t="shared" si="6"/>
        <v>0</v>
      </c>
      <c r="Y180" s="13">
        <f t="shared" si="7"/>
        <v>0</v>
      </c>
      <c r="Z180" s="13">
        <f t="shared" si="8"/>
        <v>0</v>
      </c>
      <c r="AA180" s="13">
        <f t="shared" si="9"/>
        <v>0</v>
      </c>
      <c r="AB180" s="13">
        <f t="shared" si="10"/>
        <v>0</v>
      </c>
      <c r="AC180" s="13">
        <f t="shared" si="11"/>
        <v>0</v>
      </c>
      <c r="AD180" s="14">
        <f t="shared" si="12"/>
        <v>0.0007185546527</v>
      </c>
      <c r="AE180" s="15"/>
      <c r="AF180" s="16"/>
      <c r="AG180" s="17"/>
      <c r="AH180" s="17"/>
      <c r="AI180" s="18"/>
      <c r="AJ180" s="19"/>
      <c r="AK180" s="20"/>
      <c r="AL180" s="20"/>
      <c r="AM180" s="21"/>
      <c r="AN180" s="22"/>
      <c r="AO180" s="23"/>
      <c r="AP180" s="23"/>
      <c r="AQ180" s="24">
        <v>5.47032356262207</v>
      </c>
      <c r="AR180" s="25">
        <v>12.83</v>
      </c>
      <c r="AS180" s="26">
        <v>2.0</v>
      </c>
      <c r="AT180" s="26">
        <v>2.0</v>
      </c>
      <c r="AU180" s="27"/>
      <c r="AV180" s="28"/>
      <c r="AW180" s="29"/>
      <c r="AX180" s="29"/>
      <c r="AY180" s="30"/>
      <c r="AZ180" s="31"/>
      <c r="BA180" s="32"/>
      <c r="BB180" s="32"/>
      <c r="BC180" s="15"/>
      <c r="BD180" s="16"/>
      <c r="BE180" s="17"/>
      <c r="BF180" s="17"/>
      <c r="BG180" s="18"/>
      <c r="BH180" s="19"/>
      <c r="BI180" s="20"/>
      <c r="BJ180" s="20"/>
      <c r="BK180" s="21"/>
      <c r="BL180" s="22"/>
      <c r="BM180" s="23"/>
      <c r="BN180" s="23"/>
      <c r="BO180" s="24"/>
      <c r="BP180" s="25"/>
      <c r="BQ180" s="26"/>
      <c r="BR180" s="26"/>
      <c r="BS180" s="27"/>
      <c r="BT180" s="28"/>
      <c r="BU180" s="29"/>
      <c r="BV180" s="29"/>
      <c r="BW180" s="11">
        <v>187.0</v>
      </c>
      <c r="BX180" s="33">
        <v>21.77609290466</v>
      </c>
      <c r="BY180" s="34">
        <v>5.12255859375</v>
      </c>
    </row>
    <row r="181" ht="12.75" customHeight="1">
      <c r="A181" s="9" t="s">
        <v>465</v>
      </c>
      <c r="B181" s="9" t="s">
        <v>466</v>
      </c>
      <c r="C181" s="10">
        <v>12.77</v>
      </c>
      <c r="D181" s="11">
        <v>2.0</v>
      </c>
      <c r="E181" s="11">
        <v>2.0</v>
      </c>
      <c r="F181" s="11">
        <v>2.0</v>
      </c>
      <c r="G181" s="11">
        <v>6.0</v>
      </c>
      <c r="H181" s="12">
        <v>0.0</v>
      </c>
      <c r="I181" s="12">
        <v>0.0</v>
      </c>
      <c r="J181" s="12">
        <v>0.0</v>
      </c>
      <c r="K181" s="12">
        <v>0.0</v>
      </c>
      <c r="L181" s="12">
        <v>0.0</v>
      </c>
      <c r="M181" s="12">
        <v>0.0</v>
      </c>
      <c r="N181" s="12">
        <v>944762.40625</v>
      </c>
      <c r="O181" s="12">
        <v>443855.2109375</v>
      </c>
      <c r="P181" s="12">
        <v>0.0</v>
      </c>
      <c r="Q181" s="12">
        <v>0.0</v>
      </c>
      <c r="R181" s="12">
        <v>1219242.0</v>
      </c>
      <c r="S181" s="13">
        <f t="shared" si="1"/>
        <v>0</v>
      </c>
      <c r="T181" s="13">
        <f t="shared" si="2"/>
        <v>0</v>
      </c>
      <c r="U181" s="13">
        <f t="shared" si="3"/>
        <v>0</v>
      </c>
      <c r="V181" s="13">
        <f t="shared" si="4"/>
        <v>0</v>
      </c>
      <c r="W181" s="13">
        <f t="shared" si="5"/>
        <v>0</v>
      </c>
      <c r="X181" s="13">
        <f t="shared" si="6"/>
        <v>0</v>
      </c>
      <c r="Y181" s="13">
        <f t="shared" si="7"/>
        <v>0.002512764721</v>
      </c>
      <c r="Z181" s="13">
        <f t="shared" si="8"/>
        <v>0.009338838276</v>
      </c>
      <c r="AA181" s="13">
        <f t="shared" si="9"/>
        <v>0</v>
      </c>
      <c r="AB181" s="13">
        <f t="shared" si="10"/>
        <v>0</v>
      </c>
      <c r="AC181" s="13">
        <f t="shared" si="11"/>
        <v>0.02500279989</v>
      </c>
      <c r="AD181" s="14">
        <f t="shared" si="12"/>
        <v>0.003350400262</v>
      </c>
      <c r="AE181" s="15"/>
      <c r="AF181" s="16"/>
      <c r="AG181" s="17"/>
      <c r="AH181" s="17"/>
      <c r="AI181" s="18"/>
      <c r="AJ181" s="19"/>
      <c r="AK181" s="20"/>
      <c r="AL181" s="20"/>
      <c r="AM181" s="21"/>
      <c r="AN181" s="22"/>
      <c r="AO181" s="23"/>
      <c r="AP181" s="23"/>
      <c r="AQ181" s="24"/>
      <c r="AR181" s="25"/>
      <c r="AS181" s="26"/>
      <c r="AT181" s="26"/>
      <c r="AU181" s="27"/>
      <c r="AV181" s="28"/>
      <c r="AW181" s="29"/>
      <c r="AX181" s="29"/>
      <c r="AY181" s="30"/>
      <c r="AZ181" s="31"/>
      <c r="BA181" s="32"/>
      <c r="BB181" s="32"/>
      <c r="BC181" s="15">
        <v>5.38682150840759</v>
      </c>
      <c r="BD181" s="16">
        <v>12.77</v>
      </c>
      <c r="BE181" s="17">
        <v>2.0</v>
      </c>
      <c r="BF181" s="17">
        <v>2.0</v>
      </c>
      <c r="BG181" s="18">
        <v>6.17570209503174</v>
      </c>
      <c r="BH181" s="19">
        <v>12.77</v>
      </c>
      <c r="BI181" s="20">
        <v>2.0</v>
      </c>
      <c r="BJ181" s="20">
        <v>2.0</v>
      </c>
      <c r="BK181" s="21"/>
      <c r="BL181" s="22"/>
      <c r="BM181" s="23"/>
      <c r="BN181" s="23"/>
      <c r="BO181" s="24"/>
      <c r="BP181" s="25"/>
      <c r="BQ181" s="26"/>
      <c r="BR181" s="26"/>
      <c r="BS181" s="27">
        <v>6.64107441902161</v>
      </c>
      <c r="BT181" s="28">
        <v>12.77</v>
      </c>
      <c r="BU181" s="29">
        <v>2.0</v>
      </c>
      <c r="BV181" s="29">
        <v>2.0</v>
      </c>
      <c r="BW181" s="11">
        <v>188.0</v>
      </c>
      <c r="BX181" s="33">
        <v>21.86601519466</v>
      </c>
      <c r="BY181" s="34">
        <v>10.35986328125</v>
      </c>
    </row>
    <row r="182" ht="12.75" customHeight="1">
      <c r="A182" s="9" t="s">
        <v>467</v>
      </c>
      <c r="B182" s="9" t="s">
        <v>468</v>
      </c>
      <c r="C182" s="10">
        <v>12.75</v>
      </c>
      <c r="D182" s="11">
        <v>1.0</v>
      </c>
      <c r="E182" s="11">
        <v>2.0</v>
      </c>
      <c r="F182" s="11">
        <v>3.0</v>
      </c>
      <c r="G182" s="11">
        <v>4.0</v>
      </c>
      <c r="H182" s="12">
        <v>0.0</v>
      </c>
      <c r="I182" s="12">
        <v>0.0</v>
      </c>
      <c r="J182" s="12">
        <v>0.0</v>
      </c>
      <c r="K182" s="12">
        <v>0.0</v>
      </c>
      <c r="L182" s="12">
        <v>0.0</v>
      </c>
      <c r="M182" s="12">
        <v>0.0</v>
      </c>
      <c r="N182" s="12">
        <v>0.0</v>
      </c>
      <c r="O182" s="12">
        <v>0.0</v>
      </c>
      <c r="P182" s="12">
        <v>0.0</v>
      </c>
      <c r="Q182" s="12">
        <v>0.0</v>
      </c>
      <c r="R182" s="12">
        <v>0.0</v>
      </c>
      <c r="S182" s="13">
        <f t="shared" si="1"/>
        <v>0</v>
      </c>
      <c r="T182" s="13">
        <f t="shared" si="2"/>
        <v>0</v>
      </c>
      <c r="U182" s="13">
        <f t="shared" si="3"/>
        <v>0</v>
      </c>
      <c r="V182" s="13">
        <f t="shared" si="4"/>
        <v>0</v>
      </c>
      <c r="W182" s="13">
        <f t="shared" si="5"/>
        <v>0</v>
      </c>
      <c r="X182" s="13">
        <f t="shared" si="6"/>
        <v>0</v>
      </c>
      <c r="Y182" s="13">
        <f t="shared" si="7"/>
        <v>0</v>
      </c>
      <c r="Z182" s="13">
        <f t="shared" si="8"/>
        <v>0</v>
      </c>
      <c r="AA182" s="13">
        <f t="shared" si="9"/>
        <v>0</v>
      </c>
      <c r="AB182" s="13">
        <f t="shared" si="10"/>
        <v>0</v>
      </c>
      <c r="AC182" s="13">
        <f t="shared" si="11"/>
        <v>0</v>
      </c>
      <c r="AD182" s="14">
        <f t="shared" si="12"/>
        <v>0</v>
      </c>
      <c r="AE182" s="15"/>
      <c r="AF182" s="16"/>
      <c r="AG182" s="17"/>
      <c r="AH182" s="17"/>
      <c r="AI182" s="18"/>
      <c r="AJ182" s="19"/>
      <c r="AK182" s="20"/>
      <c r="AL182" s="20"/>
      <c r="AM182" s="21"/>
      <c r="AN182" s="22"/>
      <c r="AO182" s="23"/>
      <c r="AP182" s="23"/>
      <c r="AQ182" s="24"/>
      <c r="AR182" s="25"/>
      <c r="AS182" s="26"/>
      <c r="AT182" s="26"/>
      <c r="AU182" s="27"/>
      <c r="AV182" s="28"/>
      <c r="AW182" s="29"/>
      <c r="AX182" s="29"/>
      <c r="AY182" s="30">
        <v>11.8556604385376</v>
      </c>
      <c r="AZ182" s="31">
        <v>12.75</v>
      </c>
      <c r="BA182" s="32">
        <v>3.0</v>
      </c>
      <c r="BB182" s="32">
        <v>4.0</v>
      </c>
      <c r="BC182" s="15"/>
      <c r="BD182" s="16"/>
      <c r="BE182" s="17"/>
      <c r="BF182" s="17"/>
      <c r="BG182" s="18"/>
      <c r="BH182" s="19"/>
      <c r="BI182" s="20"/>
      <c r="BJ182" s="20"/>
      <c r="BK182" s="21"/>
      <c r="BL182" s="22"/>
      <c r="BM182" s="23"/>
      <c r="BN182" s="23"/>
      <c r="BO182" s="24"/>
      <c r="BP182" s="25"/>
      <c r="BQ182" s="26"/>
      <c r="BR182" s="26"/>
      <c r="BS182" s="27"/>
      <c r="BT182" s="28"/>
      <c r="BU182" s="29"/>
      <c r="BV182" s="29"/>
      <c r="BW182" s="11">
        <v>251.0</v>
      </c>
      <c r="BX182" s="33">
        <v>28.77031006466</v>
      </c>
      <c r="BY182" s="34">
        <v>4.05615234375</v>
      </c>
    </row>
    <row r="183" ht="12.75" customHeight="1">
      <c r="A183" s="9" t="s">
        <v>469</v>
      </c>
      <c r="B183" s="9" t="s">
        <v>470</v>
      </c>
      <c r="C183" s="10">
        <v>12.74</v>
      </c>
      <c r="D183" s="11">
        <v>3.0</v>
      </c>
      <c r="E183" s="11">
        <v>4.0</v>
      </c>
      <c r="F183" s="11">
        <v>4.0</v>
      </c>
      <c r="G183" s="11">
        <v>4.0</v>
      </c>
      <c r="H183" s="12">
        <v>0.0</v>
      </c>
      <c r="I183" s="12">
        <v>0.0</v>
      </c>
      <c r="J183" s="12">
        <v>0.0</v>
      </c>
      <c r="K183" s="12">
        <v>5031106.51041667</v>
      </c>
      <c r="L183" s="12">
        <v>0.0</v>
      </c>
      <c r="M183" s="12">
        <v>0.0</v>
      </c>
      <c r="N183" s="12">
        <v>0.0</v>
      </c>
      <c r="O183" s="12">
        <v>0.0</v>
      </c>
      <c r="P183" s="12">
        <v>0.0</v>
      </c>
      <c r="Q183" s="12">
        <v>0.0</v>
      </c>
      <c r="R183" s="12">
        <v>0.0</v>
      </c>
      <c r="S183" s="13">
        <f t="shared" si="1"/>
        <v>0</v>
      </c>
      <c r="T183" s="13">
        <f t="shared" si="2"/>
        <v>0</v>
      </c>
      <c r="U183" s="13">
        <f t="shared" si="3"/>
        <v>0</v>
      </c>
      <c r="V183" s="13">
        <f t="shared" si="4"/>
        <v>0.005828638346</v>
      </c>
      <c r="W183" s="13">
        <f t="shared" si="5"/>
        <v>0</v>
      </c>
      <c r="X183" s="13">
        <f t="shared" si="6"/>
        <v>0</v>
      </c>
      <c r="Y183" s="13">
        <f t="shared" si="7"/>
        <v>0</v>
      </c>
      <c r="Z183" s="13">
        <f t="shared" si="8"/>
        <v>0</v>
      </c>
      <c r="AA183" s="13">
        <f t="shared" si="9"/>
        <v>0</v>
      </c>
      <c r="AB183" s="13">
        <f t="shared" si="10"/>
        <v>0</v>
      </c>
      <c r="AC183" s="13">
        <f t="shared" si="11"/>
        <v>0</v>
      </c>
      <c r="AD183" s="14">
        <f t="shared" si="12"/>
        <v>0.0005298762133</v>
      </c>
      <c r="AE183" s="15"/>
      <c r="AF183" s="16"/>
      <c r="AG183" s="17"/>
      <c r="AH183" s="17"/>
      <c r="AI183" s="18"/>
      <c r="AJ183" s="19"/>
      <c r="AK183" s="20"/>
      <c r="AL183" s="20"/>
      <c r="AM183" s="21"/>
      <c r="AN183" s="22"/>
      <c r="AO183" s="23"/>
      <c r="AP183" s="23"/>
      <c r="AQ183" s="24">
        <v>13.6401839256287</v>
      </c>
      <c r="AR183" s="25">
        <v>12.74</v>
      </c>
      <c r="AS183" s="26">
        <v>4.0</v>
      </c>
      <c r="AT183" s="26">
        <v>4.0</v>
      </c>
      <c r="AU183" s="27"/>
      <c r="AV183" s="28"/>
      <c r="AW183" s="29"/>
      <c r="AX183" s="29"/>
      <c r="AY183" s="30"/>
      <c r="AZ183" s="31"/>
      <c r="BA183" s="32"/>
      <c r="BB183" s="32"/>
      <c r="BC183" s="15"/>
      <c r="BD183" s="16"/>
      <c r="BE183" s="17"/>
      <c r="BF183" s="17"/>
      <c r="BG183" s="18"/>
      <c r="BH183" s="19"/>
      <c r="BI183" s="20"/>
      <c r="BJ183" s="20"/>
      <c r="BK183" s="21"/>
      <c r="BL183" s="22"/>
      <c r="BM183" s="23"/>
      <c r="BN183" s="23"/>
      <c r="BO183" s="24"/>
      <c r="BP183" s="25"/>
      <c r="BQ183" s="26"/>
      <c r="BR183" s="26"/>
      <c r="BS183" s="27"/>
      <c r="BT183" s="28"/>
      <c r="BU183" s="29"/>
      <c r="BV183" s="29"/>
      <c r="BW183" s="11">
        <v>416.0</v>
      </c>
      <c r="BX183" s="33">
        <v>44.78463396466</v>
      </c>
      <c r="BY183" s="34">
        <v>6.53662109375</v>
      </c>
    </row>
    <row r="184" ht="12.75" customHeight="1">
      <c r="A184" s="9" t="s">
        <v>471</v>
      </c>
      <c r="B184" s="9" t="s">
        <v>472</v>
      </c>
      <c r="C184" s="10">
        <v>12.66</v>
      </c>
      <c r="D184" s="11">
        <v>1.0</v>
      </c>
      <c r="E184" s="11">
        <v>2.0</v>
      </c>
      <c r="F184" s="11">
        <v>2.0</v>
      </c>
      <c r="G184" s="11">
        <v>2.0</v>
      </c>
      <c r="H184" s="12">
        <v>0.0</v>
      </c>
      <c r="I184" s="12">
        <v>0.0</v>
      </c>
      <c r="J184" s="12">
        <v>0.0</v>
      </c>
      <c r="K184" s="12">
        <v>0.0</v>
      </c>
      <c r="L184" s="12">
        <v>0.0</v>
      </c>
      <c r="M184" s="12">
        <v>0.0</v>
      </c>
      <c r="N184" s="12">
        <v>0.0</v>
      </c>
      <c r="O184" s="12">
        <v>0.0</v>
      </c>
      <c r="P184" s="12">
        <v>739314.8046875</v>
      </c>
      <c r="Q184" s="12">
        <v>0.0</v>
      </c>
      <c r="R184" s="12">
        <v>0.0</v>
      </c>
      <c r="S184" s="13">
        <f t="shared" si="1"/>
        <v>0</v>
      </c>
      <c r="T184" s="13">
        <f t="shared" si="2"/>
        <v>0</v>
      </c>
      <c r="U184" s="13">
        <f t="shared" si="3"/>
        <v>0</v>
      </c>
      <c r="V184" s="13">
        <f t="shared" si="4"/>
        <v>0</v>
      </c>
      <c r="W184" s="13">
        <f t="shared" si="5"/>
        <v>0</v>
      </c>
      <c r="X184" s="13">
        <f t="shared" si="6"/>
        <v>0</v>
      </c>
      <c r="Y184" s="13">
        <f t="shared" si="7"/>
        <v>0</v>
      </c>
      <c r="Z184" s="13">
        <f t="shared" si="8"/>
        <v>0</v>
      </c>
      <c r="AA184" s="13">
        <f t="shared" si="9"/>
        <v>0.008652870596</v>
      </c>
      <c r="AB184" s="13">
        <f t="shared" si="10"/>
        <v>0</v>
      </c>
      <c r="AC184" s="13">
        <f t="shared" si="11"/>
        <v>0</v>
      </c>
      <c r="AD184" s="14">
        <f t="shared" si="12"/>
        <v>0.0007866245996</v>
      </c>
      <c r="AE184" s="15"/>
      <c r="AF184" s="16"/>
      <c r="AG184" s="17"/>
      <c r="AH184" s="17"/>
      <c r="AI184" s="18"/>
      <c r="AJ184" s="19"/>
      <c r="AK184" s="20"/>
      <c r="AL184" s="20"/>
      <c r="AM184" s="21"/>
      <c r="AN184" s="22"/>
      <c r="AO184" s="23"/>
      <c r="AP184" s="23"/>
      <c r="AQ184" s="24"/>
      <c r="AR184" s="25"/>
      <c r="AS184" s="26"/>
      <c r="AT184" s="26"/>
      <c r="AU184" s="27"/>
      <c r="AV184" s="28"/>
      <c r="AW184" s="29"/>
      <c r="AX184" s="29"/>
      <c r="AY184" s="30"/>
      <c r="AZ184" s="31"/>
      <c r="BA184" s="32"/>
      <c r="BB184" s="32"/>
      <c r="BC184" s="15"/>
      <c r="BD184" s="16"/>
      <c r="BE184" s="17"/>
      <c r="BF184" s="17"/>
      <c r="BG184" s="18"/>
      <c r="BH184" s="19"/>
      <c r="BI184" s="20"/>
      <c r="BJ184" s="20"/>
      <c r="BK184" s="21">
        <v>5.28203535079956</v>
      </c>
      <c r="BL184" s="22">
        <v>12.66</v>
      </c>
      <c r="BM184" s="23">
        <v>2.0</v>
      </c>
      <c r="BN184" s="23">
        <v>2.0</v>
      </c>
      <c r="BO184" s="24"/>
      <c r="BP184" s="25"/>
      <c r="BQ184" s="26"/>
      <c r="BR184" s="26"/>
      <c r="BS184" s="27"/>
      <c r="BT184" s="28"/>
      <c r="BU184" s="29"/>
      <c r="BV184" s="29"/>
      <c r="BW184" s="11">
        <v>158.0</v>
      </c>
      <c r="BX184" s="33">
        <v>18.03076840466</v>
      </c>
      <c r="BY184" s="34">
        <v>6.74169921875</v>
      </c>
    </row>
    <row r="185" ht="12.75" customHeight="1">
      <c r="A185" s="9" t="s">
        <v>473</v>
      </c>
      <c r="B185" s="9" t="s">
        <v>474</v>
      </c>
      <c r="C185" s="10">
        <v>12.58</v>
      </c>
      <c r="D185" s="11">
        <v>7.0</v>
      </c>
      <c r="E185" s="11">
        <v>7.0</v>
      </c>
      <c r="F185" s="11">
        <v>7.0</v>
      </c>
      <c r="G185" s="11">
        <v>32.0</v>
      </c>
      <c r="H185" s="12">
        <v>8.9091338375E7</v>
      </c>
      <c r="I185" s="12">
        <v>1.35906260703125E7</v>
      </c>
      <c r="J185" s="12">
        <v>5.90538969083333E8</v>
      </c>
      <c r="K185" s="12">
        <v>2.4449013625E7</v>
      </c>
      <c r="L185" s="12">
        <v>0.0</v>
      </c>
      <c r="M185" s="12">
        <v>1.1731845375E7</v>
      </c>
      <c r="N185" s="12">
        <v>1.22828670625E7</v>
      </c>
      <c r="O185" s="12">
        <v>0.0</v>
      </c>
      <c r="P185" s="12">
        <v>0.0</v>
      </c>
      <c r="Q185" s="12">
        <v>0.0</v>
      </c>
      <c r="R185" s="12">
        <v>0.0</v>
      </c>
      <c r="S185" s="13">
        <f t="shared" si="1"/>
        <v>0.3413515667</v>
      </c>
      <c r="T185" s="13">
        <f t="shared" si="2"/>
        <v>0.02549430677</v>
      </c>
      <c r="U185" s="13">
        <f t="shared" si="3"/>
        <v>0.6308558734</v>
      </c>
      <c r="V185" s="13">
        <f t="shared" si="4"/>
        <v>0.02832467531</v>
      </c>
      <c r="W185" s="13">
        <f t="shared" si="5"/>
        <v>0</v>
      </c>
      <c r="X185" s="13">
        <f t="shared" si="6"/>
        <v>0.04086775656</v>
      </c>
      <c r="Y185" s="13">
        <f t="shared" si="7"/>
        <v>0.03266848345</v>
      </c>
      <c r="Z185" s="13">
        <f t="shared" si="8"/>
        <v>0</v>
      </c>
      <c r="AA185" s="13">
        <f t="shared" si="9"/>
        <v>0</v>
      </c>
      <c r="AB185" s="13">
        <f t="shared" si="10"/>
        <v>0</v>
      </c>
      <c r="AC185" s="13">
        <f t="shared" si="11"/>
        <v>0</v>
      </c>
      <c r="AD185" s="14">
        <f t="shared" si="12"/>
        <v>0.09996024202</v>
      </c>
      <c r="AE185" s="15">
        <v>11.0424787998199</v>
      </c>
      <c r="AF185" s="16">
        <v>4.47</v>
      </c>
      <c r="AG185" s="17">
        <v>2.0</v>
      </c>
      <c r="AH185" s="17">
        <v>3.0</v>
      </c>
      <c r="AI185" s="18">
        <v>8.42136979103088</v>
      </c>
      <c r="AJ185" s="19">
        <v>5.96</v>
      </c>
      <c r="AK185" s="20">
        <v>3.0</v>
      </c>
      <c r="AL185" s="20">
        <v>3.0</v>
      </c>
      <c r="AM185" s="21">
        <v>42.798159122467</v>
      </c>
      <c r="AN185" s="22">
        <v>12.58</v>
      </c>
      <c r="AO185" s="23">
        <v>7.0</v>
      </c>
      <c r="AP185" s="23">
        <v>15.0</v>
      </c>
      <c r="AQ185" s="24">
        <v>12.5304129123688</v>
      </c>
      <c r="AR185" s="25">
        <v>5.96</v>
      </c>
      <c r="AS185" s="26">
        <v>3.0</v>
      </c>
      <c r="AT185" s="26">
        <v>4.0</v>
      </c>
      <c r="AU185" s="27"/>
      <c r="AV185" s="28"/>
      <c r="AW185" s="29"/>
      <c r="AX185" s="29"/>
      <c r="AY185" s="30">
        <v>9.75798320770264</v>
      </c>
      <c r="AZ185" s="31">
        <v>4.47</v>
      </c>
      <c r="BA185" s="32">
        <v>2.0</v>
      </c>
      <c r="BB185" s="32">
        <v>3.0</v>
      </c>
      <c r="BC185" s="15">
        <v>12.5599842071533</v>
      </c>
      <c r="BD185" s="16">
        <v>3.97</v>
      </c>
      <c r="BE185" s="17">
        <v>3.0</v>
      </c>
      <c r="BF185" s="17">
        <v>4.0</v>
      </c>
      <c r="BG185" s="18"/>
      <c r="BH185" s="19"/>
      <c r="BI185" s="20"/>
      <c r="BJ185" s="20"/>
      <c r="BK185" s="21"/>
      <c r="BL185" s="22"/>
      <c r="BM185" s="23"/>
      <c r="BN185" s="23"/>
      <c r="BO185" s="24"/>
      <c r="BP185" s="25"/>
      <c r="BQ185" s="26"/>
      <c r="BR185" s="26"/>
      <c r="BS185" s="27"/>
      <c r="BT185" s="28"/>
      <c r="BU185" s="29"/>
      <c r="BV185" s="29"/>
      <c r="BW185" s="11">
        <v>604.0</v>
      </c>
      <c r="BX185" s="33">
        <v>69.1813721746601</v>
      </c>
      <c r="BY185" s="34">
        <v>6.36669921875</v>
      </c>
    </row>
    <row r="186" ht="12.75" customHeight="1">
      <c r="A186" s="9" t="s">
        <v>475</v>
      </c>
      <c r="B186" s="9" t="s">
        <v>476</v>
      </c>
      <c r="C186" s="10">
        <v>12.53</v>
      </c>
      <c r="D186" s="11">
        <v>2.0</v>
      </c>
      <c r="E186" s="11">
        <v>5.0</v>
      </c>
      <c r="F186" s="11">
        <v>5.0</v>
      </c>
      <c r="G186" s="11">
        <v>8.0</v>
      </c>
      <c r="H186" s="12">
        <v>0.0</v>
      </c>
      <c r="I186" s="12">
        <v>0.0</v>
      </c>
      <c r="J186" s="12">
        <v>0.0</v>
      </c>
      <c r="K186" s="12">
        <v>5455363.22916667</v>
      </c>
      <c r="L186" s="12">
        <v>4473720.25</v>
      </c>
      <c r="M186" s="12">
        <v>0.0</v>
      </c>
      <c r="N186" s="12">
        <v>0.0</v>
      </c>
      <c r="O186" s="12">
        <v>0.0</v>
      </c>
      <c r="P186" s="12">
        <v>0.0</v>
      </c>
      <c r="Q186" s="12">
        <v>0.0</v>
      </c>
      <c r="R186" s="12">
        <v>0.0</v>
      </c>
      <c r="S186" s="13">
        <f t="shared" si="1"/>
        <v>0</v>
      </c>
      <c r="T186" s="13">
        <f t="shared" si="2"/>
        <v>0</v>
      </c>
      <c r="U186" s="13">
        <f t="shared" si="3"/>
        <v>0</v>
      </c>
      <c r="V186" s="13">
        <f t="shared" si="4"/>
        <v>0.00632014831</v>
      </c>
      <c r="W186" s="13">
        <f t="shared" si="5"/>
        <v>0.007977803386</v>
      </c>
      <c r="X186" s="13">
        <f t="shared" si="6"/>
        <v>0</v>
      </c>
      <c r="Y186" s="13">
        <f t="shared" si="7"/>
        <v>0</v>
      </c>
      <c r="Z186" s="13">
        <f t="shared" si="8"/>
        <v>0</v>
      </c>
      <c r="AA186" s="13">
        <f t="shared" si="9"/>
        <v>0</v>
      </c>
      <c r="AB186" s="13">
        <f t="shared" si="10"/>
        <v>0</v>
      </c>
      <c r="AC186" s="13">
        <f t="shared" si="11"/>
        <v>0</v>
      </c>
      <c r="AD186" s="14">
        <f t="shared" si="12"/>
        <v>0.001299813791</v>
      </c>
      <c r="AE186" s="15"/>
      <c r="AF186" s="16"/>
      <c r="AG186" s="17"/>
      <c r="AH186" s="17"/>
      <c r="AI186" s="18"/>
      <c r="AJ186" s="19"/>
      <c r="AK186" s="20"/>
      <c r="AL186" s="20"/>
      <c r="AM186" s="21"/>
      <c r="AN186" s="22"/>
      <c r="AO186" s="23"/>
      <c r="AP186" s="23"/>
      <c r="AQ186" s="24">
        <v>12.569180727005</v>
      </c>
      <c r="AR186" s="25">
        <v>9.98</v>
      </c>
      <c r="AS186" s="26">
        <v>4.0</v>
      </c>
      <c r="AT186" s="26">
        <v>4.0</v>
      </c>
      <c r="AU186" s="27">
        <v>12.1466219425201</v>
      </c>
      <c r="AV186" s="28">
        <v>9.51</v>
      </c>
      <c r="AW186" s="29">
        <v>4.0</v>
      </c>
      <c r="AX186" s="29">
        <v>4.0</v>
      </c>
      <c r="AY186" s="30"/>
      <c r="AZ186" s="31"/>
      <c r="BA186" s="32"/>
      <c r="BB186" s="32"/>
      <c r="BC186" s="15"/>
      <c r="BD186" s="16"/>
      <c r="BE186" s="17"/>
      <c r="BF186" s="17"/>
      <c r="BG186" s="18"/>
      <c r="BH186" s="19"/>
      <c r="BI186" s="20"/>
      <c r="BJ186" s="20"/>
      <c r="BK186" s="21"/>
      <c r="BL186" s="22"/>
      <c r="BM186" s="23"/>
      <c r="BN186" s="23"/>
      <c r="BO186" s="24"/>
      <c r="BP186" s="25"/>
      <c r="BQ186" s="26"/>
      <c r="BR186" s="26"/>
      <c r="BS186" s="27"/>
      <c r="BT186" s="28"/>
      <c r="BU186" s="29"/>
      <c r="BV186" s="29"/>
      <c r="BW186" s="11">
        <v>431.0</v>
      </c>
      <c r="BX186" s="33">
        <v>49.62311368466</v>
      </c>
      <c r="BY186" s="34">
        <v>5.24951171875</v>
      </c>
    </row>
    <row r="187" ht="12.75" customHeight="1">
      <c r="A187" s="9" t="s">
        <v>477</v>
      </c>
      <c r="B187" s="9" t="s">
        <v>478</v>
      </c>
      <c r="C187" s="10">
        <v>12.5</v>
      </c>
      <c r="D187" s="11">
        <v>1.0</v>
      </c>
      <c r="E187" s="11">
        <v>4.0</v>
      </c>
      <c r="F187" s="11">
        <v>4.0</v>
      </c>
      <c r="G187" s="11">
        <v>5.0</v>
      </c>
      <c r="H187" s="12">
        <v>0.0</v>
      </c>
      <c r="I187" s="12">
        <v>0.0</v>
      </c>
      <c r="J187" s="12">
        <v>0.0</v>
      </c>
      <c r="K187" s="12">
        <v>3741145.13541667</v>
      </c>
      <c r="L187" s="12">
        <v>0.0</v>
      </c>
      <c r="M187" s="12">
        <v>0.0</v>
      </c>
      <c r="N187" s="12">
        <v>0.0</v>
      </c>
      <c r="O187" s="12">
        <v>0.0</v>
      </c>
      <c r="P187" s="12">
        <v>0.0</v>
      </c>
      <c r="Q187" s="12">
        <v>0.0</v>
      </c>
      <c r="R187" s="12">
        <v>0.0</v>
      </c>
      <c r="S187" s="13">
        <f t="shared" si="1"/>
        <v>0</v>
      </c>
      <c r="T187" s="13">
        <f t="shared" si="2"/>
        <v>0</v>
      </c>
      <c r="U187" s="13">
        <f t="shared" si="3"/>
        <v>0</v>
      </c>
      <c r="V187" s="13">
        <f t="shared" si="4"/>
        <v>0.004334192081</v>
      </c>
      <c r="W187" s="13">
        <f t="shared" si="5"/>
        <v>0</v>
      </c>
      <c r="X187" s="13">
        <f t="shared" si="6"/>
        <v>0</v>
      </c>
      <c r="Y187" s="13">
        <f t="shared" si="7"/>
        <v>0</v>
      </c>
      <c r="Z187" s="13">
        <f t="shared" si="8"/>
        <v>0</v>
      </c>
      <c r="AA187" s="13">
        <f t="shared" si="9"/>
        <v>0</v>
      </c>
      <c r="AB187" s="13">
        <f t="shared" si="10"/>
        <v>0</v>
      </c>
      <c r="AC187" s="13">
        <f t="shared" si="11"/>
        <v>0</v>
      </c>
      <c r="AD187" s="14">
        <f t="shared" si="12"/>
        <v>0.0003940174619</v>
      </c>
      <c r="AE187" s="15"/>
      <c r="AF187" s="16"/>
      <c r="AG187" s="17"/>
      <c r="AH187" s="17"/>
      <c r="AI187" s="18"/>
      <c r="AJ187" s="19"/>
      <c r="AK187" s="20"/>
      <c r="AL187" s="20"/>
      <c r="AM187" s="21"/>
      <c r="AN187" s="22"/>
      <c r="AO187" s="23"/>
      <c r="AP187" s="23"/>
      <c r="AQ187" s="24">
        <v>17.2144336700439</v>
      </c>
      <c r="AR187" s="25">
        <v>12.5</v>
      </c>
      <c r="AS187" s="26">
        <v>4.0</v>
      </c>
      <c r="AT187" s="26">
        <v>5.0</v>
      </c>
      <c r="AU187" s="27"/>
      <c r="AV187" s="28"/>
      <c r="AW187" s="29"/>
      <c r="AX187" s="29"/>
      <c r="AY187" s="30"/>
      <c r="AZ187" s="31"/>
      <c r="BA187" s="32"/>
      <c r="BB187" s="32"/>
      <c r="BC187" s="15"/>
      <c r="BD187" s="16"/>
      <c r="BE187" s="17"/>
      <c r="BF187" s="17"/>
      <c r="BG187" s="18"/>
      <c r="BH187" s="19"/>
      <c r="BI187" s="20"/>
      <c r="BJ187" s="20"/>
      <c r="BK187" s="21"/>
      <c r="BL187" s="22"/>
      <c r="BM187" s="23"/>
      <c r="BN187" s="23"/>
      <c r="BO187" s="24"/>
      <c r="BP187" s="25"/>
      <c r="BQ187" s="26"/>
      <c r="BR187" s="26"/>
      <c r="BS187" s="27"/>
      <c r="BT187" s="28"/>
      <c r="BU187" s="29"/>
      <c r="BV187" s="29"/>
      <c r="BW187" s="11">
        <v>456.0</v>
      </c>
      <c r="BX187" s="33">
        <v>50.19631648466</v>
      </c>
      <c r="BY187" s="34">
        <v>6.41748046875</v>
      </c>
    </row>
    <row r="188" ht="12.75" customHeight="1">
      <c r="A188" s="9" t="s">
        <v>479</v>
      </c>
      <c r="B188" s="9" t="s">
        <v>480</v>
      </c>
      <c r="C188" s="10">
        <v>12.44</v>
      </c>
      <c r="D188" s="11">
        <v>1.0</v>
      </c>
      <c r="E188" s="11">
        <v>2.0</v>
      </c>
      <c r="F188" s="11">
        <v>2.0</v>
      </c>
      <c r="G188" s="11">
        <v>2.0</v>
      </c>
      <c r="H188" s="12">
        <v>0.0</v>
      </c>
      <c r="I188" s="12">
        <v>0.0</v>
      </c>
      <c r="J188" s="12">
        <v>0.0</v>
      </c>
      <c r="K188" s="12">
        <v>0.0</v>
      </c>
      <c r="L188" s="12">
        <v>0.0</v>
      </c>
      <c r="M188" s="12">
        <v>1053668.453125</v>
      </c>
      <c r="N188" s="12">
        <v>0.0</v>
      </c>
      <c r="O188" s="12">
        <v>0.0</v>
      </c>
      <c r="P188" s="12">
        <v>0.0</v>
      </c>
      <c r="Q188" s="12">
        <v>0.0</v>
      </c>
      <c r="R188" s="12">
        <v>0.0</v>
      </c>
      <c r="S188" s="13">
        <f t="shared" si="1"/>
        <v>0</v>
      </c>
      <c r="T188" s="13">
        <f t="shared" si="2"/>
        <v>0</v>
      </c>
      <c r="U188" s="13">
        <f t="shared" si="3"/>
        <v>0</v>
      </c>
      <c r="V188" s="13">
        <f t="shared" si="4"/>
        <v>0</v>
      </c>
      <c r="W188" s="13">
        <f t="shared" si="5"/>
        <v>0</v>
      </c>
      <c r="X188" s="13">
        <f t="shared" si="6"/>
        <v>0.003670442668</v>
      </c>
      <c r="Y188" s="13">
        <f t="shared" si="7"/>
        <v>0</v>
      </c>
      <c r="Z188" s="13">
        <f t="shared" si="8"/>
        <v>0</v>
      </c>
      <c r="AA188" s="13">
        <f t="shared" si="9"/>
        <v>0</v>
      </c>
      <c r="AB188" s="13">
        <f t="shared" si="10"/>
        <v>0</v>
      </c>
      <c r="AC188" s="13">
        <f t="shared" si="11"/>
        <v>0</v>
      </c>
      <c r="AD188" s="14">
        <f t="shared" si="12"/>
        <v>0.0003336766062</v>
      </c>
      <c r="AE188" s="15"/>
      <c r="AF188" s="16"/>
      <c r="AG188" s="17"/>
      <c r="AH188" s="17"/>
      <c r="AI188" s="18"/>
      <c r="AJ188" s="19"/>
      <c r="AK188" s="20"/>
      <c r="AL188" s="20"/>
      <c r="AM188" s="21"/>
      <c r="AN188" s="22"/>
      <c r="AO188" s="23"/>
      <c r="AP188" s="23"/>
      <c r="AQ188" s="24"/>
      <c r="AR188" s="25"/>
      <c r="AS188" s="26"/>
      <c r="AT188" s="26"/>
      <c r="AU188" s="27"/>
      <c r="AV188" s="28"/>
      <c r="AW188" s="29"/>
      <c r="AX188" s="29"/>
      <c r="AY188" s="30">
        <v>8.79483604431152</v>
      </c>
      <c r="AZ188" s="31">
        <v>12.44</v>
      </c>
      <c r="BA188" s="32">
        <v>2.0</v>
      </c>
      <c r="BB188" s="32">
        <v>2.0</v>
      </c>
      <c r="BC188" s="15"/>
      <c r="BD188" s="16"/>
      <c r="BE188" s="17"/>
      <c r="BF188" s="17"/>
      <c r="BG188" s="18"/>
      <c r="BH188" s="19"/>
      <c r="BI188" s="20"/>
      <c r="BJ188" s="20"/>
      <c r="BK188" s="21"/>
      <c r="BL188" s="22"/>
      <c r="BM188" s="23"/>
      <c r="BN188" s="23"/>
      <c r="BO188" s="24"/>
      <c r="BP188" s="25"/>
      <c r="BQ188" s="26"/>
      <c r="BR188" s="26"/>
      <c r="BS188" s="27"/>
      <c r="BT188" s="28"/>
      <c r="BU188" s="29"/>
      <c r="BV188" s="29"/>
      <c r="BW188" s="11">
        <v>225.0</v>
      </c>
      <c r="BX188" s="33">
        <v>24.74826342466</v>
      </c>
      <c r="BY188" s="34">
        <v>4.66552734375</v>
      </c>
    </row>
    <row r="189" ht="12.75" customHeight="1">
      <c r="A189" s="9" t="s">
        <v>481</v>
      </c>
      <c r="B189" s="9" t="s">
        <v>482</v>
      </c>
      <c r="C189" s="10">
        <v>12.44</v>
      </c>
      <c r="D189" s="11">
        <v>1.0</v>
      </c>
      <c r="E189" s="11">
        <v>2.0</v>
      </c>
      <c r="F189" s="11">
        <v>2.0</v>
      </c>
      <c r="G189" s="11">
        <v>2.0</v>
      </c>
      <c r="H189" s="12">
        <v>0.0</v>
      </c>
      <c r="I189" s="12">
        <v>0.0</v>
      </c>
      <c r="J189" s="12">
        <v>0.0</v>
      </c>
      <c r="K189" s="12">
        <v>0.0</v>
      </c>
      <c r="L189" s="12">
        <v>0.0</v>
      </c>
      <c r="M189" s="12">
        <v>0.0</v>
      </c>
      <c r="N189" s="12">
        <v>2360430.8125</v>
      </c>
      <c r="O189" s="12">
        <v>0.0</v>
      </c>
      <c r="P189" s="12">
        <v>0.0</v>
      </c>
      <c r="Q189" s="12">
        <v>0.0</v>
      </c>
      <c r="R189" s="12">
        <v>0.0</v>
      </c>
      <c r="S189" s="13">
        <f t="shared" si="1"/>
        <v>0</v>
      </c>
      <c r="T189" s="13">
        <f t="shared" si="2"/>
        <v>0</v>
      </c>
      <c r="U189" s="13">
        <f t="shared" si="3"/>
        <v>0</v>
      </c>
      <c r="V189" s="13">
        <f t="shared" si="4"/>
        <v>0</v>
      </c>
      <c r="W189" s="13">
        <f t="shared" si="5"/>
        <v>0</v>
      </c>
      <c r="X189" s="13">
        <f t="shared" si="6"/>
        <v>0</v>
      </c>
      <c r="Y189" s="13">
        <f t="shared" si="7"/>
        <v>0.006277988236</v>
      </c>
      <c r="Z189" s="13">
        <f t="shared" si="8"/>
        <v>0</v>
      </c>
      <c r="AA189" s="13">
        <f t="shared" si="9"/>
        <v>0</v>
      </c>
      <c r="AB189" s="13">
        <f t="shared" si="10"/>
        <v>0</v>
      </c>
      <c r="AC189" s="13">
        <f t="shared" si="11"/>
        <v>0</v>
      </c>
      <c r="AD189" s="14">
        <f t="shared" si="12"/>
        <v>0.0005707262033</v>
      </c>
      <c r="AE189" s="15"/>
      <c r="AF189" s="16"/>
      <c r="AG189" s="17"/>
      <c r="AH189" s="17"/>
      <c r="AI189" s="18"/>
      <c r="AJ189" s="19"/>
      <c r="AK189" s="20"/>
      <c r="AL189" s="20"/>
      <c r="AM189" s="21"/>
      <c r="AN189" s="22"/>
      <c r="AO189" s="23"/>
      <c r="AP189" s="23"/>
      <c r="AQ189" s="24"/>
      <c r="AR189" s="25"/>
      <c r="AS189" s="26"/>
      <c r="AT189" s="26"/>
      <c r="AU189" s="27"/>
      <c r="AV189" s="28"/>
      <c r="AW189" s="29"/>
      <c r="AX189" s="29"/>
      <c r="AY189" s="30"/>
      <c r="AZ189" s="31"/>
      <c r="BA189" s="32"/>
      <c r="BB189" s="32"/>
      <c r="BC189" s="15">
        <v>6.77576494216919</v>
      </c>
      <c r="BD189" s="16">
        <v>12.44</v>
      </c>
      <c r="BE189" s="17">
        <v>2.0</v>
      </c>
      <c r="BF189" s="17">
        <v>2.0</v>
      </c>
      <c r="BG189" s="18"/>
      <c r="BH189" s="19"/>
      <c r="BI189" s="20"/>
      <c r="BJ189" s="20"/>
      <c r="BK189" s="21"/>
      <c r="BL189" s="22"/>
      <c r="BM189" s="23"/>
      <c r="BN189" s="23"/>
      <c r="BO189" s="24"/>
      <c r="BP189" s="25"/>
      <c r="BQ189" s="26"/>
      <c r="BR189" s="26"/>
      <c r="BS189" s="27"/>
      <c r="BT189" s="28"/>
      <c r="BU189" s="29"/>
      <c r="BV189" s="29"/>
      <c r="BW189" s="11">
        <v>201.0</v>
      </c>
      <c r="BX189" s="33">
        <v>22.82167983466</v>
      </c>
      <c r="BY189" s="34">
        <v>7.02001953125</v>
      </c>
    </row>
    <row r="190" ht="12.75" customHeight="1">
      <c r="A190" s="9" t="s">
        <v>483</v>
      </c>
      <c r="B190" s="9" t="s">
        <v>484</v>
      </c>
      <c r="C190" s="10">
        <v>12.23</v>
      </c>
      <c r="D190" s="11">
        <v>2.0</v>
      </c>
      <c r="E190" s="11">
        <v>3.0</v>
      </c>
      <c r="F190" s="11">
        <v>3.0</v>
      </c>
      <c r="G190" s="11">
        <v>3.0</v>
      </c>
      <c r="H190" s="12">
        <v>0.0</v>
      </c>
      <c r="I190" s="12">
        <v>0.0</v>
      </c>
      <c r="J190" s="12">
        <v>0.0</v>
      </c>
      <c r="K190" s="12">
        <v>0.0</v>
      </c>
      <c r="L190" s="12">
        <v>2700027.73958333</v>
      </c>
      <c r="M190" s="12">
        <v>0.0</v>
      </c>
      <c r="N190" s="12">
        <v>0.0</v>
      </c>
      <c r="O190" s="12">
        <v>0.0</v>
      </c>
      <c r="P190" s="12">
        <v>0.0</v>
      </c>
      <c r="Q190" s="12">
        <v>0.0</v>
      </c>
      <c r="R190" s="12">
        <v>0.0</v>
      </c>
      <c r="S190" s="13">
        <f t="shared" si="1"/>
        <v>0</v>
      </c>
      <c r="T190" s="13">
        <f t="shared" si="2"/>
        <v>0</v>
      </c>
      <c r="U190" s="13">
        <f t="shared" si="3"/>
        <v>0</v>
      </c>
      <c r="V190" s="13">
        <f t="shared" si="4"/>
        <v>0</v>
      </c>
      <c r="W190" s="13">
        <f t="shared" si="5"/>
        <v>0.004814849664</v>
      </c>
      <c r="X190" s="13">
        <f t="shared" si="6"/>
        <v>0</v>
      </c>
      <c r="Y190" s="13">
        <f t="shared" si="7"/>
        <v>0</v>
      </c>
      <c r="Z190" s="13">
        <f t="shared" si="8"/>
        <v>0</v>
      </c>
      <c r="AA190" s="13">
        <f t="shared" si="9"/>
        <v>0</v>
      </c>
      <c r="AB190" s="13">
        <f t="shared" si="10"/>
        <v>0</v>
      </c>
      <c r="AC190" s="13">
        <f t="shared" si="11"/>
        <v>0</v>
      </c>
      <c r="AD190" s="14">
        <f t="shared" si="12"/>
        <v>0.0004377136058</v>
      </c>
      <c r="AE190" s="15"/>
      <c r="AF190" s="16"/>
      <c r="AG190" s="17"/>
      <c r="AH190" s="17"/>
      <c r="AI190" s="18"/>
      <c r="AJ190" s="19"/>
      <c r="AK190" s="20"/>
      <c r="AL190" s="20"/>
      <c r="AM190" s="21"/>
      <c r="AN190" s="22"/>
      <c r="AO190" s="23"/>
      <c r="AP190" s="23"/>
      <c r="AQ190" s="24"/>
      <c r="AR190" s="25"/>
      <c r="AS190" s="26"/>
      <c r="AT190" s="26"/>
      <c r="AU190" s="27">
        <v>8.63684296607971</v>
      </c>
      <c r="AV190" s="28">
        <v>12.23</v>
      </c>
      <c r="AW190" s="29">
        <v>3.0</v>
      </c>
      <c r="AX190" s="29">
        <v>3.0</v>
      </c>
      <c r="AY190" s="30"/>
      <c r="AZ190" s="31"/>
      <c r="BA190" s="32"/>
      <c r="BB190" s="32"/>
      <c r="BC190" s="15"/>
      <c r="BD190" s="16"/>
      <c r="BE190" s="17"/>
      <c r="BF190" s="17"/>
      <c r="BG190" s="18"/>
      <c r="BH190" s="19"/>
      <c r="BI190" s="20"/>
      <c r="BJ190" s="20"/>
      <c r="BK190" s="21"/>
      <c r="BL190" s="22"/>
      <c r="BM190" s="23"/>
      <c r="BN190" s="23"/>
      <c r="BO190" s="24"/>
      <c r="BP190" s="25"/>
      <c r="BQ190" s="26"/>
      <c r="BR190" s="26"/>
      <c r="BS190" s="27"/>
      <c r="BT190" s="28"/>
      <c r="BU190" s="29"/>
      <c r="BV190" s="29"/>
      <c r="BW190" s="11">
        <v>278.0</v>
      </c>
      <c r="BX190" s="33">
        <v>31.68366491466</v>
      </c>
      <c r="BY190" s="34">
        <v>8.16259765625</v>
      </c>
    </row>
    <row r="191" ht="12.75" customHeight="1">
      <c r="A191" s="9" t="s">
        <v>485</v>
      </c>
      <c r="B191" s="9" t="s">
        <v>486</v>
      </c>
      <c r="C191" s="10">
        <v>12.15</v>
      </c>
      <c r="D191" s="11">
        <v>1.0</v>
      </c>
      <c r="E191" s="11">
        <v>2.0</v>
      </c>
      <c r="F191" s="11">
        <v>2.0</v>
      </c>
      <c r="G191" s="11">
        <v>3.0</v>
      </c>
      <c r="H191" s="12">
        <v>0.0</v>
      </c>
      <c r="I191" s="12">
        <v>0.0</v>
      </c>
      <c r="J191" s="12">
        <v>0.0</v>
      </c>
      <c r="K191" s="12">
        <v>0.0</v>
      </c>
      <c r="L191" s="12">
        <v>0.0</v>
      </c>
      <c r="M191" s="12">
        <v>0.0</v>
      </c>
      <c r="N191" s="12">
        <v>0.0</v>
      </c>
      <c r="O191" s="12">
        <v>0.0</v>
      </c>
      <c r="P191" s="12">
        <v>834318.7265625</v>
      </c>
      <c r="Q191" s="12">
        <v>0.0</v>
      </c>
      <c r="R191" s="12">
        <v>0.0</v>
      </c>
      <c r="S191" s="13">
        <f t="shared" si="1"/>
        <v>0</v>
      </c>
      <c r="T191" s="13">
        <f t="shared" si="2"/>
        <v>0</v>
      </c>
      <c r="U191" s="13">
        <f t="shared" si="3"/>
        <v>0</v>
      </c>
      <c r="V191" s="13">
        <f t="shared" si="4"/>
        <v>0</v>
      </c>
      <c r="W191" s="13">
        <f t="shared" si="5"/>
        <v>0</v>
      </c>
      <c r="X191" s="13">
        <f t="shared" si="6"/>
        <v>0</v>
      </c>
      <c r="Y191" s="13">
        <f t="shared" si="7"/>
        <v>0</v>
      </c>
      <c r="Z191" s="13">
        <f t="shared" si="8"/>
        <v>0</v>
      </c>
      <c r="AA191" s="13">
        <f t="shared" si="9"/>
        <v>0.009764787518</v>
      </c>
      <c r="AB191" s="13">
        <f t="shared" si="10"/>
        <v>0</v>
      </c>
      <c r="AC191" s="13">
        <f t="shared" si="11"/>
        <v>0</v>
      </c>
      <c r="AD191" s="14">
        <f t="shared" si="12"/>
        <v>0.0008877079562</v>
      </c>
      <c r="AE191" s="15"/>
      <c r="AF191" s="16"/>
      <c r="AG191" s="17"/>
      <c r="AH191" s="17"/>
      <c r="AI191" s="18"/>
      <c r="AJ191" s="19"/>
      <c r="AK191" s="20"/>
      <c r="AL191" s="20"/>
      <c r="AM191" s="21"/>
      <c r="AN191" s="22"/>
      <c r="AO191" s="23"/>
      <c r="AP191" s="23"/>
      <c r="AQ191" s="24"/>
      <c r="AR191" s="25"/>
      <c r="AS191" s="26"/>
      <c r="AT191" s="26"/>
      <c r="AU191" s="27"/>
      <c r="AV191" s="28"/>
      <c r="AW191" s="29"/>
      <c r="AX191" s="29"/>
      <c r="AY191" s="30"/>
      <c r="AZ191" s="31"/>
      <c r="BA191" s="32"/>
      <c r="BB191" s="32"/>
      <c r="BC191" s="15"/>
      <c r="BD191" s="16"/>
      <c r="BE191" s="17"/>
      <c r="BF191" s="17"/>
      <c r="BG191" s="18"/>
      <c r="BH191" s="19"/>
      <c r="BI191" s="20"/>
      <c r="BJ191" s="20"/>
      <c r="BK191" s="21">
        <v>8.67979717254639</v>
      </c>
      <c r="BL191" s="22">
        <v>12.15</v>
      </c>
      <c r="BM191" s="23">
        <v>2.0</v>
      </c>
      <c r="BN191" s="23">
        <v>3.0</v>
      </c>
      <c r="BO191" s="24"/>
      <c r="BP191" s="25"/>
      <c r="BQ191" s="26"/>
      <c r="BR191" s="26"/>
      <c r="BS191" s="27"/>
      <c r="BT191" s="28"/>
      <c r="BU191" s="29"/>
      <c r="BV191" s="29"/>
      <c r="BW191" s="11">
        <v>214.0</v>
      </c>
      <c r="BX191" s="33">
        <v>22.07254835466</v>
      </c>
      <c r="BY191" s="34">
        <v>8.70458984375</v>
      </c>
    </row>
    <row r="192" ht="12.75" customHeight="1">
      <c r="A192" s="9" t="s">
        <v>487</v>
      </c>
      <c r="B192" s="9" t="s">
        <v>488</v>
      </c>
      <c r="C192" s="10">
        <v>11.75</v>
      </c>
      <c r="D192" s="11">
        <v>1.0</v>
      </c>
      <c r="E192" s="11">
        <v>8.0</v>
      </c>
      <c r="F192" s="11">
        <v>8.0</v>
      </c>
      <c r="G192" s="11">
        <v>9.0</v>
      </c>
      <c r="H192" s="12">
        <v>0.0</v>
      </c>
      <c r="I192" s="12">
        <v>9868414.27083333</v>
      </c>
      <c r="J192" s="12">
        <v>0.0</v>
      </c>
      <c r="K192" s="12">
        <v>0.0</v>
      </c>
      <c r="L192" s="12">
        <v>0.0</v>
      </c>
      <c r="M192" s="12">
        <v>0.0</v>
      </c>
      <c r="N192" s="12">
        <v>0.0</v>
      </c>
      <c r="O192" s="12">
        <v>0.0</v>
      </c>
      <c r="P192" s="12">
        <v>0.0</v>
      </c>
      <c r="Q192" s="12">
        <v>0.0</v>
      </c>
      <c r="R192" s="12">
        <v>0.0</v>
      </c>
      <c r="S192" s="13">
        <f t="shared" si="1"/>
        <v>0</v>
      </c>
      <c r="T192" s="13">
        <f t="shared" si="2"/>
        <v>0.01851190515</v>
      </c>
      <c r="U192" s="13">
        <f t="shared" si="3"/>
        <v>0</v>
      </c>
      <c r="V192" s="13">
        <f t="shared" si="4"/>
        <v>0</v>
      </c>
      <c r="W192" s="13">
        <f t="shared" si="5"/>
        <v>0</v>
      </c>
      <c r="X192" s="13">
        <f t="shared" si="6"/>
        <v>0</v>
      </c>
      <c r="Y192" s="13">
        <f t="shared" si="7"/>
        <v>0</v>
      </c>
      <c r="Z192" s="13">
        <f t="shared" si="8"/>
        <v>0</v>
      </c>
      <c r="AA192" s="13">
        <f t="shared" si="9"/>
        <v>0</v>
      </c>
      <c r="AB192" s="13">
        <f t="shared" si="10"/>
        <v>0</v>
      </c>
      <c r="AC192" s="13">
        <f t="shared" si="11"/>
        <v>0</v>
      </c>
      <c r="AD192" s="14">
        <f t="shared" si="12"/>
        <v>0.001682900468</v>
      </c>
      <c r="AE192" s="15"/>
      <c r="AF192" s="16"/>
      <c r="AG192" s="17"/>
      <c r="AH192" s="17"/>
      <c r="AI192" s="18">
        <v>31.5867383480072</v>
      </c>
      <c r="AJ192" s="19">
        <v>11.75</v>
      </c>
      <c r="AK192" s="20">
        <v>8.0</v>
      </c>
      <c r="AL192" s="20">
        <v>9.0</v>
      </c>
      <c r="AM192" s="21"/>
      <c r="AN192" s="22"/>
      <c r="AO192" s="23"/>
      <c r="AP192" s="23"/>
      <c r="AQ192" s="24"/>
      <c r="AR192" s="25"/>
      <c r="AS192" s="26"/>
      <c r="AT192" s="26"/>
      <c r="AU192" s="27"/>
      <c r="AV192" s="28"/>
      <c r="AW192" s="29"/>
      <c r="AX192" s="29"/>
      <c r="AY192" s="30"/>
      <c r="AZ192" s="31"/>
      <c r="BA192" s="32"/>
      <c r="BB192" s="32"/>
      <c r="BC192" s="15"/>
      <c r="BD192" s="16"/>
      <c r="BE192" s="17"/>
      <c r="BF192" s="17"/>
      <c r="BG192" s="18"/>
      <c r="BH192" s="19"/>
      <c r="BI192" s="20"/>
      <c r="BJ192" s="20"/>
      <c r="BK192" s="21"/>
      <c r="BL192" s="22"/>
      <c r="BM192" s="23"/>
      <c r="BN192" s="23"/>
      <c r="BO192" s="24"/>
      <c r="BP192" s="25"/>
      <c r="BQ192" s="26"/>
      <c r="BR192" s="26"/>
      <c r="BS192" s="27"/>
      <c r="BT192" s="28"/>
      <c r="BU192" s="29"/>
      <c r="BV192" s="29"/>
      <c r="BW192" s="11">
        <v>911.0</v>
      </c>
      <c r="BX192" s="33">
        <v>104.78847845466</v>
      </c>
      <c r="BY192" s="34">
        <v>5.43994140625</v>
      </c>
    </row>
    <row r="193" ht="12.75" customHeight="1">
      <c r="A193" s="9" t="s">
        <v>489</v>
      </c>
      <c r="B193" s="9" t="s">
        <v>490</v>
      </c>
      <c r="C193" s="10">
        <v>11.71</v>
      </c>
      <c r="D193" s="11">
        <v>1.0</v>
      </c>
      <c r="E193" s="11">
        <v>7.0</v>
      </c>
      <c r="F193" s="11">
        <v>9.0</v>
      </c>
      <c r="G193" s="11">
        <v>9.0</v>
      </c>
      <c r="H193" s="12">
        <v>0.0</v>
      </c>
      <c r="I193" s="12">
        <v>4.055966590625E7</v>
      </c>
      <c r="J193" s="12">
        <v>0.0</v>
      </c>
      <c r="K193" s="12">
        <v>0.0</v>
      </c>
      <c r="L193" s="12">
        <v>0.0</v>
      </c>
      <c r="M193" s="12">
        <v>0.0</v>
      </c>
      <c r="N193" s="12">
        <v>0.0</v>
      </c>
      <c r="O193" s="12">
        <v>0.0</v>
      </c>
      <c r="P193" s="12">
        <v>0.0</v>
      </c>
      <c r="Q193" s="12">
        <v>0.0</v>
      </c>
      <c r="R193" s="12">
        <v>0.0</v>
      </c>
      <c r="S193" s="13">
        <f t="shared" si="1"/>
        <v>0</v>
      </c>
      <c r="T193" s="13">
        <f t="shared" si="2"/>
        <v>0.0760848367</v>
      </c>
      <c r="U193" s="13">
        <f t="shared" si="3"/>
        <v>0</v>
      </c>
      <c r="V193" s="13">
        <f t="shared" si="4"/>
        <v>0</v>
      </c>
      <c r="W193" s="13">
        <f t="shared" si="5"/>
        <v>0</v>
      </c>
      <c r="X193" s="13">
        <f t="shared" si="6"/>
        <v>0</v>
      </c>
      <c r="Y193" s="13">
        <f t="shared" si="7"/>
        <v>0</v>
      </c>
      <c r="Z193" s="13">
        <f t="shared" si="8"/>
        <v>0</v>
      </c>
      <c r="AA193" s="13">
        <f t="shared" si="9"/>
        <v>0</v>
      </c>
      <c r="AB193" s="13">
        <f t="shared" si="10"/>
        <v>0</v>
      </c>
      <c r="AC193" s="13">
        <f t="shared" si="11"/>
        <v>0</v>
      </c>
      <c r="AD193" s="14">
        <f t="shared" si="12"/>
        <v>0.006916803336</v>
      </c>
      <c r="AE193" s="15"/>
      <c r="AF193" s="16"/>
      <c r="AG193" s="17"/>
      <c r="AH193" s="17"/>
      <c r="AI193" s="18">
        <v>27.875367641449</v>
      </c>
      <c r="AJ193" s="19">
        <v>11.71</v>
      </c>
      <c r="AK193" s="20">
        <v>9.0</v>
      </c>
      <c r="AL193" s="20">
        <v>9.0</v>
      </c>
      <c r="AM193" s="21"/>
      <c r="AN193" s="22"/>
      <c r="AO193" s="23"/>
      <c r="AP193" s="23"/>
      <c r="AQ193" s="24"/>
      <c r="AR193" s="25"/>
      <c r="AS193" s="26"/>
      <c r="AT193" s="26"/>
      <c r="AU193" s="27"/>
      <c r="AV193" s="28"/>
      <c r="AW193" s="29"/>
      <c r="AX193" s="29"/>
      <c r="AY193" s="30"/>
      <c r="AZ193" s="31"/>
      <c r="BA193" s="32"/>
      <c r="BB193" s="32"/>
      <c r="BC193" s="15"/>
      <c r="BD193" s="16"/>
      <c r="BE193" s="17"/>
      <c r="BF193" s="17"/>
      <c r="BG193" s="18"/>
      <c r="BH193" s="19"/>
      <c r="BI193" s="20"/>
      <c r="BJ193" s="20"/>
      <c r="BK193" s="21"/>
      <c r="BL193" s="22"/>
      <c r="BM193" s="23"/>
      <c r="BN193" s="23"/>
      <c r="BO193" s="24"/>
      <c r="BP193" s="25"/>
      <c r="BQ193" s="26"/>
      <c r="BR193" s="26"/>
      <c r="BS193" s="27"/>
      <c r="BT193" s="28"/>
      <c r="BU193" s="29"/>
      <c r="BV193" s="29"/>
      <c r="BW193" s="11">
        <v>803.0</v>
      </c>
      <c r="BX193" s="33">
        <v>92.4113484246601</v>
      </c>
      <c r="BY193" s="34">
        <v>4.84326171875</v>
      </c>
    </row>
    <row r="194" ht="12.75" customHeight="1">
      <c r="A194" s="9" t="s">
        <v>491</v>
      </c>
      <c r="B194" s="9" t="s">
        <v>492</v>
      </c>
      <c r="C194" s="10">
        <v>11.68</v>
      </c>
      <c r="D194" s="11">
        <v>2.0</v>
      </c>
      <c r="E194" s="11">
        <v>3.0</v>
      </c>
      <c r="F194" s="11">
        <v>3.0</v>
      </c>
      <c r="G194" s="11">
        <v>4.0</v>
      </c>
      <c r="H194" s="12">
        <v>0.0</v>
      </c>
      <c r="I194" s="12">
        <v>0.0</v>
      </c>
      <c r="J194" s="12">
        <v>0.0</v>
      </c>
      <c r="K194" s="12">
        <v>9384753.5</v>
      </c>
      <c r="L194" s="12">
        <v>9406129.515625</v>
      </c>
      <c r="M194" s="12">
        <v>0.0</v>
      </c>
      <c r="N194" s="12">
        <v>0.0</v>
      </c>
      <c r="O194" s="12">
        <v>0.0</v>
      </c>
      <c r="P194" s="12">
        <v>0.0</v>
      </c>
      <c r="Q194" s="12">
        <v>0.0</v>
      </c>
      <c r="R194" s="12">
        <v>0.0</v>
      </c>
      <c r="S194" s="13">
        <f t="shared" si="1"/>
        <v>0</v>
      </c>
      <c r="T194" s="13">
        <f t="shared" si="2"/>
        <v>0</v>
      </c>
      <c r="U194" s="13">
        <f t="shared" si="3"/>
        <v>0</v>
      </c>
      <c r="V194" s="13">
        <f t="shared" si="4"/>
        <v>0.01087242618</v>
      </c>
      <c r="W194" s="13">
        <f t="shared" si="5"/>
        <v>0.01677356824</v>
      </c>
      <c r="X194" s="13">
        <f t="shared" si="6"/>
        <v>0</v>
      </c>
      <c r="Y194" s="13">
        <f t="shared" si="7"/>
        <v>0</v>
      </c>
      <c r="Z194" s="13">
        <f t="shared" si="8"/>
        <v>0</v>
      </c>
      <c r="AA194" s="13">
        <f t="shared" si="9"/>
        <v>0</v>
      </c>
      <c r="AB194" s="13">
        <f t="shared" si="10"/>
        <v>0</v>
      </c>
      <c r="AC194" s="13">
        <f t="shared" si="11"/>
        <v>0</v>
      </c>
      <c r="AD194" s="14">
        <f t="shared" si="12"/>
        <v>0.00251327222</v>
      </c>
      <c r="AE194" s="15"/>
      <c r="AF194" s="16"/>
      <c r="AG194" s="17"/>
      <c r="AH194" s="17"/>
      <c r="AI194" s="18"/>
      <c r="AJ194" s="19"/>
      <c r="AK194" s="20"/>
      <c r="AL194" s="20"/>
      <c r="AM194" s="21"/>
      <c r="AN194" s="22"/>
      <c r="AO194" s="23"/>
      <c r="AP194" s="23"/>
      <c r="AQ194" s="24">
        <v>8.06617593765259</v>
      </c>
      <c r="AR194" s="25">
        <v>7.36</v>
      </c>
      <c r="AS194" s="26">
        <v>2.0</v>
      </c>
      <c r="AT194" s="26">
        <v>2.0</v>
      </c>
      <c r="AU194" s="27">
        <v>5.97037196159363</v>
      </c>
      <c r="AV194" s="28">
        <v>7.11</v>
      </c>
      <c r="AW194" s="29">
        <v>2.0</v>
      </c>
      <c r="AX194" s="29">
        <v>2.0</v>
      </c>
      <c r="AY194" s="30"/>
      <c r="AZ194" s="31"/>
      <c r="BA194" s="32"/>
      <c r="BB194" s="32"/>
      <c r="BC194" s="15"/>
      <c r="BD194" s="16"/>
      <c r="BE194" s="17"/>
      <c r="BF194" s="17"/>
      <c r="BG194" s="18"/>
      <c r="BH194" s="19"/>
      <c r="BI194" s="20"/>
      <c r="BJ194" s="20"/>
      <c r="BK194" s="21"/>
      <c r="BL194" s="22"/>
      <c r="BM194" s="23"/>
      <c r="BN194" s="23"/>
      <c r="BO194" s="24"/>
      <c r="BP194" s="25"/>
      <c r="BQ194" s="26"/>
      <c r="BR194" s="26"/>
      <c r="BS194" s="27"/>
      <c r="BT194" s="28"/>
      <c r="BU194" s="29"/>
      <c r="BV194" s="29"/>
      <c r="BW194" s="11">
        <v>394.0</v>
      </c>
      <c r="BX194" s="33">
        <v>43.75918872466</v>
      </c>
      <c r="BY194" s="34">
        <v>6.55126953125</v>
      </c>
    </row>
    <row r="195" ht="12.75" customHeight="1">
      <c r="A195" s="9" t="s">
        <v>493</v>
      </c>
      <c r="B195" s="9" t="s">
        <v>494</v>
      </c>
      <c r="C195" s="10">
        <v>11.62</v>
      </c>
      <c r="D195" s="11">
        <v>1.0</v>
      </c>
      <c r="E195" s="11">
        <v>2.0</v>
      </c>
      <c r="F195" s="11">
        <v>2.0</v>
      </c>
      <c r="G195" s="11">
        <v>2.0</v>
      </c>
      <c r="H195" s="12">
        <v>0.0</v>
      </c>
      <c r="I195" s="12">
        <v>0.0</v>
      </c>
      <c r="J195" s="12">
        <v>0.0</v>
      </c>
      <c r="K195" s="12">
        <v>0.0</v>
      </c>
      <c r="L195" s="12">
        <v>0.0</v>
      </c>
      <c r="M195" s="12">
        <v>0.0</v>
      </c>
      <c r="N195" s="12">
        <v>3764138.6796875</v>
      </c>
      <c r="O195" s="12">
        <v>0.0</v>
      </c>
      <c r="P195" s="12">
        <v>0.0</v>
      </c>
      <c r="Q195" s="12">
        <v>0.0</v>
      </c>
      <c r="R195" s="12">
        <v>0.0</v>
      </c>
      <c r="S195" s="13">
        <f t="shared" si="1"/>
        <v>0</v>
      </c>
      <c r="T195" s="13">
        <f t="shared" si="2"/>
        <v>0</v>
      </c>
      <c r="U195" s="13">
        <f t="shared" si="3"/>
        <v>0</v>
      </c>
      <c r="V195" s="13">
        <f t="shared" si="4"/>
        <v>0</v>
      </c>
      <c r="W195" s="13">
        <f t="shared" si="5"/>
        <v>0</v>
      </c>
      <c r="X195" s="13">
        <f t="shared" si="6"/>
        <v>0</v>
      </c>
      <c r="Y195" s="13">
        <f t="shared" si="7"/>
        <v>0.01001140056</v>
      </c>
      <c r="Z195" s="13">
        <f t="shared" si="8"/>
        <v>0</v>
      </c>
      <c r="AA195" s="13">
        <f t="shared" si="9"/>
        <v>0</v>
      </c>
      <c r="AB195" s="13">
        <f t="shared" si="10"/>
        <v>0</v>
      </c>
      <c r="AC195" s="13">
        <f t="shared" si="11"/>
        <v>0</v>
      </c>
      <c r="AD195" s="14">
        <f t="shared" si="12"/>
        <v>0.0009101273233</v>
      </c>
      <c r="AE195" s="15"/>
      <c r="AF195" s="16"/>
      <c r="AG195" s="17"/>
      <c r="AH195" s="17"/>
      <c r="AI195" s="18"/>
      <c r="AJ195" s="19"/>
      <c r="AK195" s="20"/>
      <c r="AL195" s="20"/>
      <c r="AM195" s="21"/>
      <c r="AN195" s="22"/>
      <c r="AO195" s="23"/>
      <c r="AP195" s="23"/>
      <c r="AQ195" s="24"/>
      <c r="AR195" s="25"/>
      <c r="AS195" s="26"/>
      <c r="AT195" s="26"/>
      <c r="AU195" s="27"/>
      <c r="AV195" s="28"/>
      <c r="AW195" s="29"/>
      <c r="AX195" s="29"/>
      <c r="AY195" s="30"/>
      <c r="AZ195" s="31"/>
      <c r="BA195" s="32"/>
      <c r="BB195" s="32"/>
      <c r="BC195" s="15">
        <v>6.60106539726257</v>
      </c>
      <c r="BD195" s="16">
        <v>11.62</v>
      </c>
      <c r="BE195" s="17">
        <v>2.0</v>
      </c>
      <c r="BF195" s="17">
        <v>2.0</v>
      </c>
      <c r="BG195" s="18"/>
      <c r="BH195" s="19"/>
      <c r="BI195" s="20"/>
      <c r="BJ195" s="20"/>
      <c r="BK195" s="21"/>
      <c r="BL195" s="22"/>
      <c r="BM195" s="23"/>
      <c r="BN195" s="23"/>
      <c r="BO195" s="24"/>
      <c r="BP195" s="25"/>
      <c r="BQ195" s="26"/>
      <c r="BR195" s="26"/>
      <c r="BS195" s="27"/>
      <c r="BT195" s="28"/>
      <c r="BU195" s="29"/>
      <c r="BV195" s="29"/>
      <c r="BW195" s="11">
        <v>198.0</v>
      </c>
      <c r="BX195" s="33">
        <v>22.35253068466</v>
      </c>
      <c r="BY195" s="34">
        <v>6.68310546875</v>
      </c>
    </row>
    <row r="196" ht="12.75" customHeight="1">
      <c r="A196" s="9" t="s">
        <v>495</v>
      </c>
      <c r="B196" s="9" t="s">
        <v>496</v>
      </c>
      <c r="C196" s="10">
        <v>11.62</v>
      </c>
      <c r="D196" s="11">
        <v>2.0</v>
      </c>
      <c r="E196" s="11">
        <v>2.0</v>
      </c>
      <c r="F196" s="11">
        <v>2.0</v>
      </c>
      <c r="G196" s="11">
        <v>2.0</v>
      </c>
      <c r="H196" s="12">
        <v>0.0</v>
      </c>
      <c r="I196" s="12">
        <v>0.0</v>
      </c>
      <c r="J196" s="12">
        <v>0.0</v>
      </c>
      <c r="K196" s="12">
        <v>0.0</v>
      </c>
      <c r="L196" s="12">
        <v>0.0</v>
      </c>
      <c r="M196" s="12">
        <v>0.0</v>
      </c>
      <c r="N196" s="12">
        <v>0.0</v>
      </c>
      <c r="O196" s="12">
        <v>0.0</v>
      </c>
      <c r="P196" s="12">
        <v>0.0</v>
      </c>
      <c r="Q196" s="12">
        <v>0.0</v>
      </c>
      <c r="R196" s="12">
        <v>0.0</v>
      </c>
      <c r="S196" s="13">
        <f t="shared" si="1"/>
        <v>0</v>
      </c>
      <c r="T196" s="13">
        <f t="shared" si="2"/>
        <v>0</v>
      </c>
      <c r="U196" s="13">
        <f t="shared" si="3"/>
        <v>0</v>
      </c>
      <c r="V196" s="13">
        <f t="shared" si="4"/>
        <v>0</v>
      </c>
      <c r="W196" s="13">
        <f t="shared" si="5"/>
        <v>0</v>
      </c>
      <c r="X196" s="13">
        <f t="shared" si="6"/>
        <v>0</v>
      </c>
      <c r="Y196" s="13">
        <f t="shared" si="7"/>
        <v>0</v>
      </c>
      <c r="Z196" s="13">
        <f t="shared" si="8"/>
        <v>0</v>
      </c>
      <c r="AA196" s="13">
        <f t="shared" si="9"/>
        <v>0</v>
      </c>
      <c r="AB196" s="13">
        <f t="shared" si="10"/>
        <v>0</v>
      </c>
      <c r="AC196" s="13">
        <f t="shared" si="11"/>
        <v>0</v>
      </c>
      <c r="AD196" s="14">
        <f t="shared" si="12"/>
        <v>0</v>
      </c>
      <c r="AE196" s="15"/>
      <c r="AF196" s="16"/>
      <c r="AG196" s="17"/>
      <c r="AH196" s="17"/>
      <c r="AI196" s="18"/>
      <c r="AJ196" s="19"/>
      <c r="AK196" s="20"/>
      <c r="AL196" s="20"/>
      <c r="AM196" s="21"/>
      <c r="AN196" s="22"/>
      <c r="AO196" s="23"/>
      <c r="AP196" s="23"/>
      <c r="AQ196" s="24"/>
      <c r="AR196" s="25"/>
      <c r="AS196" s="26"/>
      <c r="AT196" s="26"/>
      <c r="AU196" s="27"/>
      <c r="AV196" s="28"/>
      <c r="AW196" s="29"/>
      <c r="AX196" s="29"/>
      <c r="AY196" s="30"/>
      <c r="AZ196" s="31"/>
      <c r="BA196" s="32"/>
      <c r="BB196" s="32"/>
      <c r="BC196" s="15"/>
      <c r="BD196" s="16"/>
      <c r="BE196" s="17"/>
      <c r="BF196" s="17"/>
      <c r="BG196" s="18">
        <v>6.48423886299133</v>
      </c>
      <c r="BH196" s="19">
        <v>11.62</v>
      </c>
      <c r="BI196" s="20">
        <v>2.0</v>
      </c>
      <c r="BJ196" s="20">
        <v>2.0</v>
      </c>
      <c r="BK196" s="21"/>
      <c r="BL196" s="22"/>
      <c r="BM196" s="23"/>
      <c r="BN196" s="23"/>
      <c r="BO196" s="24"/>
      <c r="BP196" s="25"/>
      <c r="BQ196" s="26"/>
      <c r="BR196" s="26"/>
      <c r="BS196" s="27"/>
      <c r="BT196" s="28"/>
      <c r="BU196" s="29"/>
      <c r="BV196" s="29"/>
      <c r="BW196" s="11">
        <v>198.0</v>
      </c>
      <c r="BX196" s="33">
        <v>21.33464922466</v>
      </c>
      <c r="BY196" s="34">
        <v>8.86572265625</v>
      </c>
    </row>
    <row r="197" ht="12.75" customHeight="1">
      <c r="A197" s="9" t="s">
        <v>497</v>
      </c>
      <c r="B197" s="9" t="s">
        <v>498</v>
      </c>
      <c r="C197" s="10">
        <v>11.6</v>
      </c>
      <c r="D197" s="11">
        <v>2.0</v>
      </c>
      <c r="E197" s="11">
        <v>4.0</v>
      </c>
      <c r="F197" s="11">
        <v>4.0</v>
      </c>
      <c r="G197" s="11">
        <v>6.0</v>
      </c>
      <c r="H197" s="12">
        <v>0.0</v>
      </c>
      <c r="I197" s="12">
        <v>0.0</v>
      </c>
      <c r="J197" s="12">
        <v>1.1810524875E7</v>
      </c>
      <c r="K197" s="12">
        <v>0.0</v>
      </c>
      <c r="L197" s="12">
        <v>0.0</v>
      </c>
      <c r="M197" s="12">
        <v>293217.62109375</v>
      </c>
      <c r="N197" s="12">
        <v>0.0</v>
      </c>
      <c r="O197" s="12">
        <v>0.0</v>
      </c>
      <c r="P197" s="12">
        <v>0.0</v>
      </c>
      <c r="Q197" s="12">
        <v>0.0</v>
      </c>
      <c r="R197" s="12">
        <v>0.0</v>
      </c>
      <c r="S197" s="13">
        <f t="shared" si="1"/>
        <v>0</v>
      </c>
      <c r="T197" s="13">
        <f t="shared" si="2"/>
        <v>0</v>
      </c>
      <c r="U197" s="13">
        <f t="shared" si="3"/>
        <v>0.01261684558</v>
      </c>
      <c r="V197" s="13">
        <f t="shared" si="4"/>
        <v>0</v>
      </c>
      <c r="W197" s="13">
        <f t="shared" si="5"/>
        <v>0</v>
      </c>
      <c r="X197" s="13">
        <f t="shared" si="6"/>
        <v>0.001021420414</v>
      </c>
      <c r="Y197" s="13">
        <f t="shared" si="7"/>
        <v>0</v>
      </c>
      <c r="Z197" s="13">
        <f t="shared" si="8"/>
        <v>0</v>
      </c>
      <c r="AA197" s="13">
        <f t="shared" si="9"/>
        <v>0</v>
      </c>
      <c r="AB197" s="13">
        <f t="shared" si="10"/>
        <v>0</v>
      </c>
      <c r="AC197" s="13">
        <f t="shared" si="11"/>
        <v>0</v>
      </c>
      <c r="AD197" s="14">
        <f t="shared" si="12"/>
        <v>0.001239842364</v>
      </c>
      <c r="AE197" s="15"/>
      <c r="AF197" s="16"/>
      <c r="AG197" s="17"/>
      <c r="AH197" s="17"/>
      <c r="AI197" s="18"/>
      <c r="AJ197" s="19"/>
      <c r="AK197" s="20"/>
      <c r="AL197" s="20"/>
      <c r="AM197" s="21">
        <v>13.1741092205048</v>
      </c>
      <c r="AN197" s="22">
        <v>11.6</v>
      </c>
      <c r="AO197" s="23">
        <v>4.0</v>
      </c>
      <c r="AP197" s="23">
        <v>4.0</v>
      </c>
      <c r="AQ197" s="24"/>
      <c r="AR197" s="25"/>
      <c r="AS197" s="26"/>
      <c r="AT197" s="26"/>
      <c r="AU197" s="27"/>
      <c r="AV197" s="28"/>
      <c r="AW197" s="29"/>
      <c r="AX197" s="29"/>
      <c r="AY197" s="30">
        <v>4.81098866462708</v>
      </c>
      <c r="AZ197" s="31">
        <v>4.4</v>
      </c>
      <c r="BA197" s="32">
        <v>2.0</v>
      </c>
      <c r="BB197" s="32">
        <v>2.0</v>
      </c>
      <c r="BC197" s="15"/>
      <c r="BD197" s="16"/>
      <c r="BE197" s="17"/>
      <c r="BF197" s="17"/>
      <c r="BG197" s="18"/>
      <c r="BH197" s="19"/>
      <c r="BI197" s="20"/>
      <c r="BJ197" s="20"/>
      <c r="BK197" s="21"/>
      <c r="BL197" s="22"/>
      <c r="BM197" s="23"/>
      <c r="BN197" s="23"/>
      <c r="BO197" s="24"/>
      <c r="BP197" s="25"/>
      <c r="BQ197" s="26"/>
      <c r="BR197" s="26"/>
      <c r="BS197" s="27"/>
      <c r="BT197" s="28"/>
      <c r="BU197" s="29"/>
      <c r="BV197" s="29"/>
      <c r="BW197" s="11">
        <v>500.0</v>
      </c>
      <c r="BX197" s="33">
        <v>55.63870411466</v>
      </c>
      <c r="BY197" s="34">
        <v>5.64306640625</v>
      </c>
    </row>
    <row r="198" ht="12.75" customHeight="1">
      <c r="A198" s="9" t="s">
        <v>499</v>
      </c>
      <c r="B198" s="9" t="s">
        <v>500</v>
      </c>
      <c r="C198" s="10">
        <v>11.48</v>
      </c>
      <c r="D198" s="11">
        <v>1.0</v>
      </c>
      <c r="E198" s="11">
        <v>2.0</v>
      </c>
      <c r="F198" s="11">
        <v>2.0</v>
      </c>
      <c r="G198" s="11">
        <v>3.0</v>
      </c>
      <c r="H198" s="12">
        <v>0.0</v>
      </c>
      <c r="I198" s="12">
        <v>0.0</v>
      </c>
      <c r="J198" s="12">
        <v>0.0</v>
      </c>
      <c r="K198" s="12">
        <v>0.0</v>
      </c>
      <c r="L198" s="12">
        <v>0.0</v>
      </c>
      <c r="M198" s="12">
        <v>0.0</v>
      </c>
      <c r="N198" s="12">
        <v>2553361.453125</v>
      </c>
      <c r="O198" s="12">
        <v>0.0</v>
      </c>
      <c r="P198" s="12">
        <v>0.0</v>
      </c>
      <c r="Q198" s="12">
        <v>0.0</v>
      </c>
      <c r="R198" s="12">
        <v>0.0</v>
      </c>
      <c r="S198" s="13">
        <f t="shared" si="1"/>
        <v>0</v>
      </c>
      <c r="T198" s="13">
        <f t="shared" si="2"/>
        <v>0</v>
      </c>
      <c r="U198" s="13">
        <f t="shared" si="3"/>
        <v>0</v>
      </c>
      <c r="V198" s="13">
        <f t="shared" si="4"/>
        <v>0</v>
      </c>
      <c r="W198" s="13">
        <f t="shared" si="5"/>
        <v>0</v>
      </c>
      <c r="X198" s="13">
        <f t="shared" si="6"/>
        <v>0</v>
      </c>
      <c r="Y198" s="13">
        <f t="shared" si="7"/>
        <v>0.006791121807</v>
      </c>
      <c r="Z198" s="13">
        <f t="shared" si="8"/>
        <v>0</v>
      </c>
      <c r="AA198" s="13">
        <f t="shared" si="9"/>
        <v>0</v>
      </c>
      <c r="AB198" s="13">
        <f t="shared" si="10"/>
        <v>0</v>
      </c>
      <c r="AC198" s="13">
        <f t="shared" si="11"/>
        <v>0</v>
      </c>
      <c r="AD198" s="14">
        <f t="shared" si="12"/>
        <v>0.0006173747098</v>
      </c>
      <c r="AE198" s="15"/>
      <c r="AF198" s="16"/>
      <c r="AG198" s="17"/>
      <c r="AH198" s="17"/>
      <c r="AI198" s="18"/>
      <c r="AJ198" s="19"/>
      <c r="AK198" s="20"/>
      <c r="AL198" s="20"/>
      <c r="AM198" s="21"/>
      <c r="AN198" s="22"/>
      <c r="AO198" s="23"/>
      <c r="AP198" s="23"/>
      <c r="AQ198" s="24"/>
      <c r="AR198" s="25"/>
      <c r="AS198" s="26"/>
      <c r="AT198" s="26"/>
      <c r="AU198" s="27"/>
      <c r="AV198" s="28"/>
      <c r="AW198" s="29"/>
      <c r="AX198" s="29"/>
      <c r="AY198" s="30"/>
      <c r="AZ198" s="31"/>
      <c r="BA198" s="32"/>
      <c r="BB198" s="32"/>
      <c r="BC198" s="15">
        <v>8.66854310035706</v>
      </c>
      <c r="BD198" s="16">
        <v>11.48</v>
      </c>
      <c r="BE198" s="17">
        <v>2.0</v>
      </c>
      <c r="BF198" s="17">
        <v>3.0</v>
      </c>
      <c r="BG198" s="18"/>
      <c r="BH198" s="19"/>
      <c r="BI198" s="20"/>
      <c r="BJ198" s="20"/>
      <c r="BK198" s="21"/>
      <c r="BL198" s="22"/>
      <c r="BM198" s="23"/>
      <c r="BN198" s="23"/>
      <c r="BO198" s="24"/>
      <c r="BP198" s="25"/>
      <c r="BQ198" s="26"/>
      <c r="BR198" s="26"/>
      <c r="BS198" s="27"/>
      <c r="BT198" s="28"/>
      <c r="BU198" s="29"/>
      <c r="BV198" s="29"/>
      <c r="BW198" s="11">
        <v>209.0</v>
      </c>
      <c r="BX198" s="33">
        <v>24.01872703466</v>
      </c>
      <c r="BY198" s="34">
        <v>7.81103515625</v>
      </c>
    </row>
    <row r="199" ht="12.75" customHeight="1">
      <c r="A199" s="9" t="s">
        <v>501</v>
      </c>
      <c r="B199" s="9" t="s">
        <v>502</v>
      </c>
      <c r="C199" s="10">
        <v>11.46</v>
      </c>
      <c r="D199" s="11">
        <v>2.0</v>
      </c>
      <c r="E199" s="11">
        <v>2.0</v>
      </c>
      <c r="F199" s="11">
        <v>2.0</v>
      </c>
      <c r="G199" s="11">
        <v>2.0</v>
      </c>
      <c r="H199" s="12">
        <v>0.0</v>
      </c>
      <c r="I199" s="12">
        <v>0.0</v>
      </c>
      <c r="J199" s="12">
        <v>0.0</v>
      </c>
      <c r="K199" s="12">
        <v>0.0</v>
      </c>
      <c r="L199" s="12">
        <v>0.0</v>
      </c>
      <c r="M199" s="12">
        <v>0.0</v>
      </c>
      <c r="N199" s="12">
        <v>4533851.6875</v>
      </c>
      <c r="O199" s="12">
        <v>0.0</v>
      </c>
      <c r="P199" s="12">
        <v>0.0</v>
      </c>
      <c r="Q199" s="12">
        <v>0.0</v>
      </c>
      <c r="R199" s="12">
        <v>0.0</v>
      </c>
      <c r="S199" s="13">
        <f t="shared" si="1"/>
        <v>0</v>
      </c>
      <c r="T199" s="13">
        <f t="shared" si="2"/>
        <v>0</v>
      </c>
      <c r="U199" s="13">
        <f t="shared" si="3"/>
        <v>0</v>
      </c>
      <c r="V199" s="13">
        <f t="shared" si="4"/>
        <v>0</v>
      </c>
      <c r="W199" s="13">
        <f t="shared" si="5"/>
        <v>0</v>
      </c>
      <c r="X199" s="13">
        <f t="shared" si="6"/>
        <v>0</v>
      </c>
      <c r="Y199" s="13">
        <f t="shared" si="7"/>
        <v>0.01205859007</v>
      </c>
      <c r="Z199" s="13">
        <f t="shared" si="8"/>
        <v>0</v>
      </c>
      <c r="AA199" s="13">
        <f t="shared" si="9"/>
        <v>0</v>
      </c>
      <c r="AB199" s="13">
        <f t="shared" si="10"/>
        <v>0</v>
      </c>
      <c r="AC199" s="13">
        <f t="shared" si="11"/>
        <v>0</v>
      </c>
      <c r="AD199" s="14">
        <f t="shared" si="12"/>
        <v>0.001096235461</v>
      </c>
      <c r="AE199" s="15"/>
      <c r="AF199" s="16"/>
      <c r="AG199" s="17"/>
      <c r="AH199" s="17"/>
      <c r="AI199" s="18"/>
      <c r="AJ199" s="19"/>
      <c r="AK199" s="20"/>
      <c r="AL199" s="20"/>
      <c r="AM199" s="21"/>
      <c r="AN199" s="22"/>
      <c r="AO199" s="23"/>
      <c r="AP199" s="23"/>
      <c r="AQ199" s="24"/>
      <c r="AR199" s="25"/>
      <c r="AS199" s="26"/>
      <c r="AT199" s="26"/>
      <c r="AU199" s="27"/>
      <c r="AV199" s="28"/>
      <c r="AW199" s="29"/>
      <c r="AX199" s="29"/>
      <c r="AY199" s="30"/>
      <c r="AZ199" s="31"/>
      <c r="BA199" s="32"/>
      <c r="BB199" s="32"/>
      <c r="BC199" s="15">
        <v>5.36120319366455</v>
      </c>
      <c r="BD199" s="16">
        <v>11.46</v>
      </c>
      <c r="BE199" s="17">
        <v>2.0</v>
      </c>
      <c r="BF199" s="17">
        <v>2.0</v>
      </c>
      <c r="BG199" s="18"/>
      <c r="BH199" s="19"/>
      <c r="BI199" s="20"/>
      <c r="BJ199" s="20"/>
      <c r="BK199" s="21"/>
      <c r="BL199" s="22"/>
      <c r="BM199" s="23"/>
      <c r="BN199" s="23"/>
      <c r="BO199" s="24"/>
      <c r="BP199" s="25"/>
      <c r="BQ199" s="26"/>
      <c r="BR199" s="26"/>
      <c r="BS199" s="27"/>
      <c r="BT199" s="28"/>
      <c r="BU199" s="29"/>
      <c r="BV199" s="29"/>
      <c r="BW199" s="11">
        <v>192.0</v>
      </c>
      <c r="BX199" s="33">
        <v>22.24020161466</v>
      </c>
      <c r="BY199" s="34">
        <v>6.59521484375</v>
      </c>
    </row>
    <row r="200" ht="12.75" customHeight="1">
      <c r="A200" s="9" t="s">
        <v>503</v>
      </c>
      <c r="B200" s="9" t="s">
        <v>504</v>
      </c>
      <c r="C200" s="10">
        <v>11.37</v>
      </c>
      <c r="D200" s="11">
        <v>1.0</v>
      </c>
      <c r="E200" s="11">
        <v>2.0</v>
      </c>
      <c r="F200" s="11">
        <v>2.0</v>
      </c>
      <c r="G200" s="11">
        <v>2.0</v>
      </c>
      <c r="H200" s="12">
        <v>0.0</v>
      </c>
      <c r="I200" s="12">
        <v>0.0</v>
      </c>
      <c r="J200" s="12">
        <v>0.0</v>
      </c>
      <c r="K200" s="12">
        <v>0.0</v>
      </c>
      <c r="L200" s="12">
        <v>0.0</v>
      </c>
      <c r="M200" s="12">
        <v>0.0</v>
      </c>
      <c r="N200" s="12">
        <v>0.0</v>
      </c>
      <c r="O200" s="12">
        <v>0.0</v>
      </c>
      <c r="P200" s="12">
        <v>0.0</v>
      </c>
      <c r="Q200" s="12">
        <v>0.0</v>
      </c>
      <c r="R200" s="12">
        <v>0.0</v>
      </c>
      <c r="S200" s="13">
        <f t="shared" si="1"/>
        <v>0</v>
      </c>
      <c r="T200" s="13">
        <f t="shared" si="2"/>
        <v>0</v>
      </c>
      <c r="U200" s="13">
        <f t="shared" si="3"/>
        <v>0</v>
      </c>
      <c r="V200" s="13">
        <f t="shared" si="4"/>
        <v>0</v>
      </c>
      <c r="W200" s="13">
        <f t="shared" si="5"/>
        <v>0</v>
      </c>
      <c r="X200" s="13">
        <f t="shared" si="6"/>
        <v>0</v>
      </c>
      <c r="Y200" s="13">
        <f t="shared" si="7"/>
        <v>0</v>
      </c>
      <c r="Z200" s="13">
        <f t="shared" si="8"/>
        <v>0</v>
      </c>
      <c r="AA200" s="13">
        <f t="shared" si="9"/>
        <v>0</v>
      </c>
      <c r="AB200" s="13">
        <f t="shared" si="10"/>
        <v>0</v>
      </c>
      <c r="AC200" s="13">
        <f t="shared" si="11"/>
        <v>0</v>
      </c>
      <c r="AD200" s="14">
        <f t="shared" si="12"/>
        <v>0</v>
      </c>
      <c r="AE200" s="15"/>
      <c r="AF200" s="16"/>
      <c r="AG200" s="17"/>
      <c r="AH200" s="17"/>
      <c r="AI200" s="18"/>
      <c r="AJ200" s="19"/>
      <c r="AK200" s="20"/>
      <c r="AL200" s="20"/>
      <c r="AM200" s="21"/>
      <c r="AN200" s="22"/>
      <c r="AO200" s="23"/>
      <c r="AP200" s="23"/>
      <c r="AQ200" s="24"/>
      <c r="AR200" s="25"/>
      <c r="AS200" s="26"/>
      <c r="AT200" s="26"/>
      <c r="AU200" s="27"/>
      <c r="AV200" s="28"/>
      <c r="AW200" s="29"/>
      <c r="AX200" s="29"/>
      <c r="AY200" s="30"/>
      <c r="AZ200" s="31"/>
      <c r="BA200" s="32"/>
      <c r="BB200" s="32"/>
      <c r="BC200" s="15"/>
      <c r="BD200" s="16"/>
      <c r="BE200" s="17"/>
      <c r="BF200" s="17"/>
      <c r="BG200" s="18">
        <v>5.96660757064819</v>
      </c>
      <c r="BH200" s="19">
        <v>11.37</v>
      </c>
      <c r="BI200" s="20">
        <v>2.0</v>
      </c>
      <c r="BJ200" s="20">
        <v>2.0</v>
      </c>
      <c r="BK200" s="21"/>
      <c r="BL200" s="22"/>
      <c r="BM200" s="23"/>
      <c r="BN200" s="23"/>
      <c r="BO200" s="24"/>
      <c r="BP200" s="25"/>
      <c r="BQ200" s="26"/>
      <c r="BR200" s="26"/>
      <c r="BS200" s="27"/>
      <c r="BT200" s="28"/>
      <c r="BU200" s="29"/>
      <c r="BV200" s="29"/>
      <c r="BW200" s="11">
        <v>211.0</v>
      </c>
      <c r="BX200" s="33">
        <v>24.24652727466</v>
      </c>
      <c r="BY200" s="34">
        <v>11.64892578125</v>
      </c>
    </row>
    <row r="201" ht="12.75" customHeight="1">
      <c r="A201" s="9" t="s">
        <v>505</v>
      </c>
      <c r="B201" s="9" t="s">
        <v>506</v>
      </c>
      <c r="C201" s="10">
        <v>11.35</v>
      </c>
      <c r="D201" s="11">
        <v>2.0</v>
      </c>
      <c r="E201" s="11">
        <v>3.0</v>
      </c>
      <c r="F201" s="11">
        <v>3.0</v>
      </c>
      <c r="G201" s="11">
        <v>4.0</v>
      </c>
      <c r="H201" s="12">
        <v>0.0</v>
      </c>
      <c r="I201" s="12">
        <v>0.0</v>
      </c>
      <c r="J201" s="12">
        <v>0.0</v>
      </c>
      <c r="K201" s="12">
        <v>0.0</v>
      </c>
      <c r="L201" s="12">
        <v>4056133.80102539</v>
      </c>
      <c r="M201" s="12">
        <v>2804518.99707031</v>
      </c>
      <c r="N201" s="12">
        <v>0.0</v>
      </c>
      <c r="O201" s="12">
        <v>0.0</v>
      </c>
      <c r="P201" s="12">
        <v>0.0</v>
      </c>
      <c r="Q201" s="12">
        <v>0.0</v>
      </c>
      <c r="R201" s="12">
        <v>0.0</v>
      </c>
      <c r="S201" s="13">
        <f t="shared" si="1"/>
        <v>0</v>
      </c>
      <c r="T201" s="13">
        <f t="shared" si="2"/>
        <v>0</v>
      </c>
      <c r="U201" s="13">
        <f t="shared" si="3"/>
        <v>0</v>
      </c>
      <c r="V201" s="13">
        <f t="shared" si="4"/>
        <v>0</v>
      </c>
      <c r="W201" s="13">
        <f t="shared" si="5"/>
        <v>0.007233138454</v>
      </c>
      <c r="X201" s="13">
        <f t="shared" si="6"/>
        <v>0.009769511615</v>
      </c>
      <c r="Y201" s="13">
        <f t="shared" si="7"/>
        <v>0</v>
      </c>
      <c r="Z201" s="13">
        <f t="shared" si="8"/>
        <v>0</v>
      </c>
      <c r="AA201" s="13">
        <f t="shared" si="9"/>
        <v>0</v>
      </c>
      <c r="AB201" s="13">
        <f t="shared" si="10"/>
        <v>0</v>
      </c>
      <c r="AC201" s="13">
        <f t="shared" si="11"/>
        <v>0</v>
      </c>
      <c r="AD201" s="14">
        <f t="shared" si="12"/>
        <v>0.001545695461</v>
      </c>
      <c r="AE201" s="15"/>
      <c r="AF201" s="16"/>
      <c r="AG201" s="17"/>
      <c r="AH201" s="17"/>
      <c r="AI201" s="18"/>
      <c r="AJ201" s="19"/>
      <c r="AK201" s="20"/>
      <c r="AL201" s="20"/>
      <c r="AM201" s="21"/>
      <c r="AN201" s="22"/>
      <c r="AO201" s="23"/>
      <c r="AP201" s="23"/>
      <c r="AQ201" s="24"/>
      <c r="AR201" s="25"/>
      <c r="AS201" s="26"/>
      <c r="AT201" s="26"/>
      <c r="AU201" s="27">
        <v>6.90821051597595</v>
      </c>
      <c r="AV201" s="28">
        <v>7.65</v>
      </c>
      <c r="AW201" s="29">
        <v>2.0</v>
      </c>
      <c r="AX201" s="29">
        <v>2.0</v>
      </c>
      <c r="AY201" s="30">
        <v>7.87727165222168</v>
      </c>
      <c r="AZ201" s="31">
        <v>6.86</v>
      </c>
      <c r="BA201" s="32">
        <v>2.0</v>
      </c>
      <c r="BB201" s="32">
        <v>2.0</v>
      </c>
      <c r="BC201" s="15"/>
      <c r="BD201" s="16"/>
      <c r="BE201" s="17"/>
      <c r="BF201" s="17"/>
      <c r="BG201" s="18"/>
      <c r="BH201" s="19"/>
      <c r="BI201" s="20"/>
      <c r="BJ201" s="20"/>
      <c r="BK201" s="21"/>
      <c r="BL201" s="22"/>
      <c r="BM201" s="23"/>
      <c r="BN201" s="23"/>
      <c r="BO201" s="24"/>
      <c r="BP201" s="25"/>
      <c r="BQ201" s="26"/>
      <c r="BR201" s="26"/>
      <c r="BS201" s="27"/>
      <c r="BT201" s="28"/>
      <c r="BU201" s="29"/>
      <c r="BV201" s="29"/>
      <c r="BW201" s="11">
        <v>379.0</v>
      </c>
      <c r="BX201" s="33">
        <v>41.78070951466</v>
      </c>
      <c r="BY201" s="34">
        <v>5.59228515625</v>
      </c>
    </row>
    <row r="202" ht="12.75" customHeight="1">
      <c r="A202" s="9" t="s">
        <v>507</v>
      </c>
      <c r="B202" s="9" t="s">
        <v>508</v>
      </c>
      <c r="C202" s="10">
        <v>11.26</v>
      </c>
      <c r="D202" s="11">
        <v>1.0</v>
      </c>
      <c r="E202" s="11">
        <v>2.0</v>
      </c>
      <c r="F202" s="11">
        <v>2.0</v>
      </c>
      <c r="G202" s="11">
        <v>2.0</v>
      </c>
      <c r="H202" s="12">
        <v>0.0</v>
      </c>
      <c r="I202" s="12">
        <v>0.0</v>
      </c>
      <c r="J202" s="12">
        <v>0.0</v>
      </c>
      <c r="K202" s="12">
        <v>0.0</v>
      </c>
      <c r="L202" s="12">
        <v>0.0</v>
      </c>
      <c r="M202" s="12">
        <v>0.0</v>
      </c>
      <c r="N202" s="12">
        <v>2064239.84375</v>
      </c>
      <c r="O202" s="12">
        <v>0.0</v>
      </c>
      <c r="P202" s="12">
        <v>0.0</v>
      </c>
      <c r="Q202" s="12">
        <v>0.0</v>
      </c>
      <c r="R202" s="12">
        <v>0.0</v>
      </c>
      <c r="S202" s="13">
        <f t="shared" si="1"/>
        <v>0</v>
      </c>
      <c r="T202" s="13">
        <f t="shared" si="2"/>
        <v>0</v>
      </c>
      <c r="U202" s="13">
        <f t="shared" si="3"/>
        <v>0</v>
      </c>
      <c r="V202" s="13">
        <f t="shared" si="4"/>
        <v>0</v>
      </c>
      <c r="W202" s="13">
        <f t="shared" si="5"/>
        <v>0</v>
      </c>
      <c r="X202" s="13">
        <f t="shared" si="6"/>
        <v>0</v>
      </c>
      <c r="Y202" s="13">
        <f t="shared" si="7"/>
        <v>0.00549021534</v>
      </c>
      <c r="Z202" s="13">
        <f t="shared" si="8"/>
        <v>0</v>
      </c>
      <c r="AA202" s="13">
        <f t="shared" si="9"/>
        <v>0</v>
      </c>
      <c r="AB202" s="13">
        <f t="shared" si="10"/>
        <v>0</v>
      </c>
      <c r="AC202" s="13">
        <f t="shared" si="11"/>
        <v>0</v>
      </c>
      <c r="AD202" s="14">
        <f t="shared" si="12"/>
        <v>0.0004991104854</v>
      </c>
      <c r="AE202" s="15"/>
      <c r="AF202" s="16"/>
      <c r="AG202" s="17"/>
      <c r="AH202" s="17"/>
      <c r="AI202" s="18"/>
      <c r="AJ202" s="19"/>
      <c r="AK202" s="20"/>
      <c r="AL202" s="20"/>
      <c r="AM202" s="21"/>
      <c r="AN202" s="22"/>
      <c r="AO202" s="23"/>
      <c r="AP202" s="23"/>
      <c r="AQ202" s="24"/>
      <c r="AR202" s="25"/>
      <c r="AS202" s="26"/>
      <c r="AT202" s="26"/>
      <c r="AU202" s="27"/>
      <c r="AV202" s="28"/>
      <c r="AW202" s="29"/>
      <c r="AX202" s="29"/>
      <c r="AY202" s="30"/>
      <c r="AZ202" s="31"/>
      <c r="BA202" s="32"/>
      <c r="BB202" s="32"/>
      <c r="BC202" s="15">
        <v>6.01565980911255</v>
      </c>
      <c r="BD202" s="16">
        <v>11.26</v>
      </c>
      <c r="BE202" s="17">
        <v>2.0</v>
      </c>
      <c r="BF202" s="17">
        <v>2.0</v>
      </c>
      <c r="BG202" s="18"/>
      <c r="BH202" s="19"/>
      <c r="BI202" s="20"/>
      <c r="BJ202" s="20"/>
      <c r="BK202" s="21"/>
      <c r="BL202" s="22"/>
      <c r="BM202" s="23"/>
      <c r="BN202" s="23"/>
      <c r="BO202" s="24"/>
      <c r="BP202" s="25"/>
      <c r="BQ202" s="26"/>
      <c r="BR202" s="26"/>
      <c r="BS202" s="27"/>
      <c r="BT202" s="28"/>
      <c r="BU202" s="29"/>
      <c r="BV202" s="29"/>
      <c r="BW202" s="11">
        <v>231.0</v>
      </c>
      <c r="BX202" s="33">
        <v>25.71823356466</v>
      </c>
      <c r="BY202" s="34">
        <v>6.84423828125</v>
      </c>
    </row>
    <row r="203" ht="12.75" customHeight="1">
      <c r="A203" s="9" t="s">
        <v>509</v>
      </c>
      <c r="B203" s="9" t="s">
        <v>510</v>
      </c>
      <c r="C203" s="10">
        <v>11.21</v>
      </c>
      <c r="D203" s="11">
        <v>1.0</v>
      </c>
      <c r="E203" s="11">
        <v>3.0</v>
      </c>
      <c r="F203" s="11">
        <v>3.0</v>
      </c>
      <c r="G203" s="11">
        <v>4.0</v>
      </c>
      <c r="H203" s="12">
        <v>0.0</v>
      </c>
      <c r="I203" s="12">
        <v>0.0</v>
      </c>
      <c r="J203" s="12">
        <v>0.0</v>
      </c>
      <c r="K203" s="12">
        <v>8886486.32291667</v>
      </c>
      <c r="L203" s="12">
        <v>0.0</v>
      </c>
      <c r="M203" s="12">
        <v>0.0</v>
      </c>
      <c r="N203" s="12">
        <v>0.0</v>
      </c>
      <c r="O203" s="12">
        <v>0.0</v>
      </c>
      <c r="P203" s="12">
        <v>0.0</v>
      </c>
      <c r="Q203" s="12">
        <v>0.0</v>
      </c>
      <c r="R203" s="12">
        <v>0.0</v>
      </c>
      <c r="S203" s="13">
        <f t="shared" si="1"/>
        <v>0</v>
      </c>
      <c r="T203" s="13">
        <f t="shared" si="2"/>
        <v>0</v>
      </c>
      <c r="U203" s="13">
        <f t="shared" si="3"/>
        <v>0</v>
      </c>
      <c r="V203" s="13">
        <f t="shared" si="4"/>
        <v>0.0102951736</v>
      </c>
      <c r="W203" s="13">
        <f t="shared" si="5"/>
        <v>0</v>
      </c>
      <c r="X203" s="13">
        <f t="shared" si="6"/>
        <v>0</v>
      </c>
      <c r="Y203" s="13">
        <f t="shared" si="7"/>
        <v>0</v>
      </c>
      <c r="Z203" s="13">
        <f t="shared" si="8"/>
        <v>0</v>
      </c>
      <c r="AA203" s="13">
        <f t="shared" si="9"/>
        <v>0</v>
      </c>
      <c r="AB203" s="13">
        <f t="shared" si="10"/>
        <v>0</v>
      </c>
      <c r="AC203" s="13">
        <f t="shared" si="11"/>
        <v>0</v>
      </c>
      <c r="AD203" s="14">
        <f t="shared" si="12"/>
        <v>0.0009359248731</v>
      </c>
      <c r="AE203" s="15"/>
      <c r="AF203" s="16"/>
      <c r="AG203" s="17"/>
      <c r="AH203" s="17"/>
      <c r="AI203" s="18"/>
      <c r="AJ203" s="19"/>
      <c r="AK203" s="20"/>
      <c r="AL203" s="20"/>
      <c r="AM203" s="21"/>
      <c r="AN203" s="22"/>
      <c r="AO203" s="23"/>
      <c r="AP203" s="23"/>
      <c r="AQ203" s="24">
        <v>14.5588879585266</v>
      </c>
      <c r="AR203" s="25">
        <v>11.21</v>
      </c>
      <c r="AS203" s="26">
        <v>3.0</v>
      </c>
      <c r="AT203" s="26">
        <v>4.0</v>
      </c>
      <c r="AU203" s="27"/>
      <c r="AV203" s="28"/>
      <c r="AW203" s="29"/>
      <c r="AX203" s="29"/>
      <c r="AY203" s="30"/>
      <c r="AZ203" s="31"/>
      <c r="BA203" s="32"/>
      <c r="BB203" s="32"/>
      <c r="BC203" s="15"/>
      <c r="BD203" s="16"/>
      <c r="BE203" s="17"/>
      <c r="BF203" s="17"/>
      <c r="BG203" s="18"/>
      <c r="BH203" s="19"/>
      <c r="BI203" s="20"/>
      <c r="BJ203" s="20"/>
      <c r="BK203" s="21"/>
      <c r="BL203" s="22"/>
      <c r="BM203" s="23"/>
      <c r="BN203" s="23"/>
      <c r="BO203" s="24"/>
      <c r="BP203" s="25"/>
      <c r="BQ203" s="26"/>
      <c r="BR203" s="26"/>
      <c r="BS203" s="27"/>
      <c r="BT203" s="28"/>
      <c r="BU203" s="29"/>
      <c r="BV203" s="29"/>
      <c r="BW203" s="11">
        <v>437.0</v>
      </c>
      <c r="BX203" s="33">
        <v>50.0871445746601</v>
      </c>
      <c r="BY203" s="34">
        <v>6.66845703125</v>
      </c>
    </row>
    <row r="204" ht="12.75" customHeight="1">
      <c r="A204" s="9" t="s">
        <v>511</v>
      </c>
      <c r="B204" s="9" t="s">
        <v>512</v>
      </c>
      <c r="C204" s="10">
        <v>11.15</v>
      </c>
      <c r="D204" s="11">
        <v>2.0</v>
      </c>
      <c r="E204" s="11">
        <v>3.0</v>
      </c>
      <c r="F204" s="11">
        <v>3.0</v>
      </c>
      <c r="G204" s="11">
        <v>3.0</v>
      </c>
      <c r="H204" s="12">
        <v>0.0</v>
      </c>
      <c r="I204" s="12">
        <v>0.0</v>
      </c>
      <c r="J204" s="12">
        <v>0.0</v>
      </c>
      <c r="K204" s="12">
        <v>0.0</v>
      </c>
      <c r="L204" s="12">
        <v>0.0</v>
      </c>
      <c r="M204" s="12">
        <v>6189621.5390625</v>
      </c>
      <c r="N204" s="12">
        <v>0.0</v>
      </c>
      <c r="O204" s="12">
        <v>0.0</v>
      </c>
      <c r="P204" s="12">
        <v>0.0</v>
      </c>
      <c r="Q204" s="12">
        <v>0.0</v>
      </c>
      <c r="R204" s="12">
        <v>0.0</v>
      </c>
      <c r="S204" s="13">
        <f t="shared" si="1"/>
        <v>0</v>
      </c>
      <c r="T204" s="13">
        <f t="shared" si="2"/>
        <v>0</v>
      </c>
      <c r="U204" s="13">
        <f t="shared" si="3"/>
        <v>0</v>
      </c>
      <c r="V204" s="13">
        <f t="shared" si="4"/>
        <v>0</v>
      </c>
      <c r="W204" s="13">
        <f t="shared" si="5"/>
        <v>0</v>
      </c>
      <c r="X204" s="13">
        <f t="shared" si="6"/>
        <v>0.02156147973</v>
      </c>
      <c r="Y204" s="13">
        <f t="shared" si="7"/>
        <v>0</v>
      </c>
      <c r="Z204" s="13">
        <f t="shared" si="8"/>
        <v>0</v>
      </c>
      <c r="AA204" s="13">
        <f t="shared" si="9"/>
        <v>0</v>
      </c>
      <c r="AB204" s="13">
        <f t="shared" si="10"/>
        <v>0</v>
      </c>
      <c r="AC204" s="13">
        <f t="shared" si="11"/>
        <v>0</v>
      </c>
      <c r="AD204" s="14">
        <f t="shared" si="12"/>
        <v>0.001960134521</v>
      </c>
      <c r="AE204" s="15"/>
      <c r="AF204" s="16"/>
      <c r="AG204" s="17"/>
      <c r="AH204" s="17"/>
      <c r="AI204" s="18"/>
      <c r="AJ204" s="19"/>
      <c r="AK204" s="20"/>
      <c r="AL204" s="20"/>
      <c r="AM204" s="21"/>
      <c r="AN204" s="22"/>
      <c r="AO204" s="23"/>
      <c r="AP204" s="23"/>
      <c r="AQ204" s="24"/>
      <c r="AR204" s="25"/>
      <c r="AS204" s="26"/>
      <c r="AT204" s="26"/>
      <c r="AU204" s="27"/>
      <c r="AV204" s="28"/>
      <c r="AW204" s="29"/>
      <c r="AX204" s="29"/>
      <c r="AY204" s="30">
        <v>8.49979615211487</v>
      </c>
      <c r="AZ204" s="31">
        <v>11.15</v>
      </c>
      <c r="BA204" s="32">
        <v>3.0</v>
      </c>
      <c r="BB204" s="32">
        <v>3.0</v>
      </c>
      <c r="BC204" s="15"/>
      <c r="BD204" s="16"/>
      <c r="BE204" s="17"/>
      <c r="BF204" s="17"/>
      <c r="BG204" s="18"/>
      <c r="BH204" s="19"/>
      <c r="BI204" s="20"/>
      <c r="BJ204" s="20"/>
      <c r="BK204" s="21"/>
      <c r="BL204" s="22"/>
      <c r="BM204" s="23"/>
      <c r="BN204" s="23"/>
      <c r="BO204" s="24"/>
      <c r="BP204" s="25"/>
      <c r="BQ204" s="26"/>
      <c r="BR204" s="26"/>
      <c r="BS204" s="27"/>
      <c r="BT204" s="28"/>
      <c r="BU204" s="29"/>
      <c r="BV204" s="29"/>
      <c r="BW204" s="11">
        <v>260.0</v>
      </c>
      <c r="BX204" s="33">
        <v>29.31897774466</v>
      </c>
      <c r="BY204" s="34">
        <v>4.94482421875</v>
      </c>
    </row>
    <row r="205" ht="12.75" customHeight="1">
      <c r="A205" s="9" t="s">
        <v>513</v>
      </c>
      <c r="B205" s="9" t="s">
        <v>514</v>
      </c>
      <c r="C205" s="10">
        <v>11.09</v>
      </c>
      <c r="D205" s="11">
        <v>1.0</v>
      </c>
      <c r="E205" s="11">
        <v>5.0</v>
      </c>
      <c r="F205" s="11">
        <v>5.0</v>
      </c>
      <c r="G205" s="11">
        <v>5.0</v>
      </c>
      <c r="H205" s="12">
        <v>0.0</v>
      </c>
      <c r="I205" s="12">
        <v>0.0</v>
      </c>
      <c r="J205" s="12">
        <v>0.0</v>
      </c>
      <c r="K205" s="12">
        <v>7787126.45833333</v>
      </c>
      <c r="L205" s="12">
        <v>0.0</v>
      </c>
      <c r="M205" s="12">
        <v>0.0</v>
      </c>
      <c r="N205" s="12">
        <v>0.0</v>
      </c>
      <c r="O205" s="12">
        <v>0.0</v>
      </c>
      <c r="P205" s="12">
        <v>0.0</v>
      </c>
      <c r="Q205" s="12">
        <v>0.0</v>
      </c>
      <c r="R205" s="12">
        <v>0.0</v>
      </c>
      <c r="S205" s="13">
        <f t="shared" si="1"/>
        <v>0</v>
      </c>
      <c r="T205" s="13">
        <f t="shared" si="2"/>
        <v>0</v>
      </c>
      <c r="U205" s="13">
        <f t="shared" si="3"/>
        <v>0</v>
      </c>
      <c r="V205" s="13">
        <f t="shared" si="4"/>
        <v>0.009021543032</v>
      </c>
      <c r="W205" s="13">
        <f t="shared" si="5"/>
        <v>0</v>
      </c>
      <c r="X205" s="13">
        <f t="shared" si="6"/>
        <v>0</v>
      </c>
      <c r="Y205" s="13">
        <f t="shared" si="7"/>
        <v>0</v>
      </c>
      <c r="Z205" s="13">
        <f t="shared" si="8"/>
        <v>0</v>
      </c>
      <c r="AA205" s="13">
        <f t="shared" si="9"/>
        <v>0</v>
      </c>
      <c r="AB205" s="13">
        <f t="shared" si="10"/>
        <v>0</v>
      </c>
      <c r="AC205" s="13">
        <f t="shared" si="11"/>
        <v>0</v>
      </c>
      <c r="AD205" s="14">
        <f t="shared" si="12"/>
        <v>0.0008201402757</v>
      </c>
      <c r="AE205" s="15"/>
      <c r="AF205" s="16"/>
      <c r="AG205" s="17"/>
      <c r="AH205" s="17"/>
      <c r="AI205" s="18"/>
      <c r="AJ205" s="19"/>
      <c r="AK205" s="20"/>
      <c r="AL205" s="20"/>
      <c r="AM205" s="21"/>
      <c r="AN205" s="22"/>
      <c r="AO205" s="23"/>
      <c r="AP205" s="23"/>
      <c r="AQ205" s="24">
        <v>12.8915545940399</v>
      </c>
      <c r="AR205" s="25">
        <v>11.09</v>
      </c>
      <c r="AS205" s="26">
        <v>5.0</v>
      </c>
      <c r="AT205" s="26">
        <v>5.0</v>
      </c>
      <c r="AU205" s="27"/>
      <c r="AV205" s="28"/>
      <c r="AW205" s="29"/>
      <c r="AX205" s="29"/>
      <c r="AY205" s="30"/>
      <c r="AZ205" s="31"/>
      <c r="BA205" s="32"/>
      <c r="BB205" s="32"/>
      <c r="BC205" s="15"/>
      <c r="BD205" s="16"/>
      <c r="BE205" s="17"/>
      <c r="BF205" s="17"/>
      <c r="BG205" s="18"/>
      <c r="BH205" s="19"/>
      <c r="BI205" s="20"/>
      <c r="BJ205" s="20"/>
      <c r="BK205" s="21"/>
      <c r="BL205" s="22"/>
      <c r="BM205" s="23"/>
      <c r="BN205" s="23"/>
      <c r="BO205" s="24"/>
      <c r="BP205" s="25"/>
      <c r="BQ205" s="26"/>
      <c r="BR205" s="26"/>
      <c r="BS205" s="27"/>
      <c r="BT205" s="28"/>
      <c r="BU205" s="29"/>
      <c r="BV205" s="29"/>
      <c r="BW205" s="11">
        <v>505.0</v>
      </c>
      <c r="BX205" s="33">
        <v>56.7467500846601</v>
      </c>
      <c r="BY205" s="34">
        <v>6.35400390625</v>
      </c>
    </row>
    <row r="206" ht="12.75" customHeight="1">
      <c r="A206" s="9" t="s">
        <v>515</v>
      </c>
      <c r="B206" s="9" t="s">
        <v>516</v>
      </c>
      <c r="C206" s="10">
        <v>11.06</v>
      </c>
      <c r="D206" s="11">
        <v>5.0</v>
      </c>
      <c r="E206" s="11">
        <v>2.0</v>
      </c>
      <c r="F206" s="11">
        <v>2.0</v>
      </c>
      <c r="G206" s="11">
        <v>2.0</v>
      </c>
      <c r="H206" s="12">
        <v>0.0</v>
      </c>
      <c r="I206" s="12">
        <v>0.0</v>
      </c>
      <c r="J206" s="12">
        <v>0.0</v>
      </c>
      <c r="K206" s="12">
        <v>0.0</v>
      </c>
      <c r="L206" s="12">
        <v>0.0</v>
      </c>
      <c r="M206" s="12">
        <v>0.0</v>
      </c>
      <c r="N206" s="12">
        <v>0.0</v>
      </c>
      <c r="O206" s="12">
        <v>0.0</v>
      </c>
      <c r="P206" s="12">
        <v>0.0</v>
      </c>
      <c r="Q206" s="12">
        <v>482355.796875</v>
      </c>
      <c r="R206" s="12">
        <v>0.0</v>
      </c>
      <c r="S206" s="13">
        <f t="shared" si="1"/>
        <v>0</v>
      </c>
      <c r="T206" s="13">
        <f t="shared" si="2"/>
        <v>0</v>
      </c>
      <c r="U206" s="13">
        <f t="shared" si="3"/>
        <v>0</v>
      </c>
      <c r="V206" s="13">
        <f t="shared" si="4"/>
        <v>0</v>
      </c>
      <c r="W206" s="13">
        <f t="shared" si="5"/>
        <v>0</v>
      </c>
      <c r="X206" s="13">
        <f t="shared" si="6"/>
        <v>0</v>
      </c>
      <c r="Y206" s="13">
        <f t="shared" si="7"/>
        <v>0</v>
      </c>
      <c r="Z206" s="13">
        <f t="shared" si="8"/>
        <v>0</v>
      </c>
      <c r="AA206" s="13">
        <f t="shared" si="9"/>
        <v>0</v>
      </c>
      <c r="AB206" s="13">
        <f t="shared" si="10"/>
        <v>0.002788201018</v>
      </c>
      <c r="AC206" s="13">
        <f t="shared" si="11"/>
        <v>0</v>
      </c>
      <c r="AD206" s="14">
        <f t="shared" si="12"/>
        <v>0.0002534728198</v>
      </c>
      <c r="AE206" s="15"/>
      <c r="AF206" s="16"/>
      <c r="AG206" s="17"/>
      <c r="AH206" s="17"/>
      <c r="AI206" s="18"/>
      <c r="AJ206" s="19"/>
      <c r="AK206" s="20"/>
      <c r="AL206" s="20"/>
      <c r="AM206" s="21"/>
      <c r="AN206" s="22"/>
      <c r="AO206" s="23"/>
      <c r="AP206" s="23"/>
      <c r="AQ206" s="24"/>
      <c r="AR206" s="25"/>
      <c r="AS206" s="26"/>
      <c r="AT206" s="26"/>
      <c r="AU206" s="27"/>
      <c r="AV206" s="28"/>
      <c r="AW206" s="29"/>
      <c r="AX206" s="29"/>
      <c r="AY206" s="30"/>
      <c r="AZ206" s="31"/>
      <c r="BA206" s="32"/>
      <c r="BB206" s="32"/>
      <c r="BC206" s="15"/>
      <c r="BD206" s="16"/>
      <c r="BE206" s="17"/>
      <c r="BF206" s="17"/>
      <c r="BG206" s="18"/>
      <c r="BH206" s="19"/>
      <c r="BI206" s="20"/>
      <c r="BJ206" s="20"/>
      <c r="BK206" s="21"/>
      <c r="BL206" s="22"/>
      <c r="BM206" s="23"/>
      <c r="BN206" s="23"/>
      <c r="BO206" s="24">
        <v>5.94452404975891</v>
      </c>
      <c r="BP206" s="25">
        <v>11.06</v>
      </c>
      <c r="BQ206" s="26">
        <v>2.0</v>
      </c>
      <c r="BR206" s="26">
        <v>2.0</v>
      </c>
      <c r="BS206" s="27"/>
      <c r="BT206" s="28"/>
      <c r="BU206" s="29"/>
      <c r="BV206" s="29"/>
      <c r="BW206" s="11">
        <v>235.0</v>
      </c>
      <c r="BX206" s="33">
        <v>25.68900765466</v>
      </c>
      <c r="BY206" s="34">
        <v>6.39208984375</v>
      </c>
    </row>
    <row r="207" ht="12.75" customHeight="1">
      <c r="A207" s="9" t="s">
        <v>517</v>
      </c>
      <c r="B207" s="9" t="s">
        <v>518</v>
      </c>
      <c r="C207" s="10">
        <v>11.05</v>
      </c>
      <c r="D207" s="11">
        <v>3.0</v>
      </c>
      <c r="E207" s="11">
        <v>3.0</v>
      </c>
      <c r="F207" s="11">
        <v>3.0</v>
      </c>
      <c r="G207" s="11">
        <v>4.0</v>
      </c>
      <c r="H207" s="12">
        <v>3132955.875</v>
      </c>
      <c r="I207" s="12">
        <v>0.0</v>
      </c>
      <c r="J207" s="12">
        <v>0.0</v>
      </c>
      <c r="K207" s="12">
        <v>1.16279359921875E7</v>
      </c>
      <c r="L207" s="12">
        <v>0.0</v>
      </c>
      <c r="M207" s="12">
        <v>0.0</v>
      </c>
      <c r="N207" s="12">
        <v>0.0</v>
      </c>
      <c r="O207" s="12">
        <v>0.0</v>
      </c>
      <c r="P207" s="12">
        <v>0.0</v>
      </c>
      <c r="Q207" s="12">
        <v>0.0</v>
      </c>
      <c r="R207" s="12">
        <v>0.0</v>
      </c>
      <c r="S207" s="13">
        <f t="shared" si="1"/>
        <v>0.01200385375</v>
      </c>
      <c r="T207" s="13">
        <f t="shared" si="2"/>
        <v>0</v>
      </c>
      <c r="U207" s="13">
        <f t="shared" si="3"/>
        <v>0</v>
      </c>
      <c r="V207" s="13">
        <f t="shared" si="4"/>
        <v>0.01347119833</v>
      </c>
      <c r="W207" s="13">
        <f t="shared" si="5"/>
        <v>0</v>
      </c>
      <c r="X207" s="13">
        <f t="shared" si="6"/>
        <v>0</v>
      </c>
      <c r="Y207" s="13">
        <f t="shared" si="7"/>
        <v>0</v>
      </c>
      <c r="Z207" s="13">
        <f t="shared" si="8"/>
        <v>0</v>
      </c>
      <c r="AA207" s="13">
        <f t="shared" si="9"/>
        <v>0</v>
      </c>
      <c r="AB207" s="13">
        <f t="shared" si="10"/>
        <v>0</v>
      </c>
      <c r="AC207" s="13">
        <f t="shared" si="11"/>
        <v>0</v>
      </c>
      <c r="AD207" s="14">
        <f t="shared" si="12"/>
        <v>0.002315913826</v>
      </c>
      <c r="AE207" s="15">
        <v>6.79763412475586</v>
      </c>
      <c r="AF207" s="16">
        <v>6.63</v>
      </c>
      <c r="AG207" s="17">
        <v>2.0</v>
      </c>
      <c r="AH207" s="17">
        <v>2.0</v>
      </c>
      <c r="AI207" s="18"/>
      <c r="AJ207" s="19"/>
      <c r="AK207" s="20"/>
      <c r="AL207" s="20"/>
      <c r="AM207" s="21"/>
      <c r="AN207" s="22"/>
      <c r="AO207" s="23"/>
      <c r="AP207" s="23"/>
      <c r="AQ207" s="24">
        <v>6.0722644329071</v>
      </c>
      <c r="AR207" s="25">
        <v>7.18</v>
      </c>
      <c r="AS207" s="26">
        <v>2.0</v>
      </c>
      <c r="AT207" s="26">
        <v>2.0</v>
      </c>
      <c r="AU207" s="27"/>
      <c r="AV207" s="28"/>
      <c r="AW207" s="29"/>
      <c r="AX207" s="29"/>
      <c r="AY207" s="30"/>
      <c r="AZ207" s="31"/>
      <c r="BA207" s="32"/>
      <c r="BB207" s="32"/>
      <c r="BC207" s="15"/>
      <c r="BD207" s="16"/>
      <c r="BE207" s="17"/>
      <c r="BF207" s="17"/>
      <c r="BG207" s="18"/>
      <c r="BH207" s="19"/>
      <c r="BI207" s="20"/>
      <c r="BJ207" s="20"/>
      <c r="BK207" s="21"/>
      <c r="BL207" s="22"/>
      <c r="BM207" s="23"/>
      <c r="BN207" s="23"/>
      <c r="BO207" s="24"/>
      <c r="BP207" s="25"/>
      <c r="BQ207" s="26"/>
      <c r="BR207" s="26"/>
      <c r="BS207" s="27"/>
      <c r="BT207" s="28"/>
      <c r="BU207" s="29"/>
      <c r="BV207" s="29"/>
      <c r="BW207" s="11">
        <v>362.0</v>
      </c>
      <c r="BX207" s="33">
        <v>41.26415848466</v>
      </c>
      <c r="BY207" s="34">
        <v>5.64306640625</v>
      </c>
    </row>
    <row r="208" ht="12.75" customHeight="1">
      <c r="A208" s="9" t="s">
        <v>519</v>
      </c>
      <c r="B208" s="9" t="s">
        <v>520</v>
      </c>
      <c r="C208" s="10">
        <v>10.81</v>
      </c>
      <c r="D208" s="11">
        <v>1.0</v>
      </c>
      <c r="E208" s="11">
        <v>4.0</v>
      </c>
      <c r="F208" s="11">
        <v>4.0</v>
      </c>
      <c r="G208" s="11">
        <v>5.0</v>
      </c>
      <c r="H208" s="12">
        <v>0.0</v>
      </c>
      <c r="I208" s="12">
        <v>0.0</v>
      </c>
      <c r="J208" s="12">
        <v>0.0</v>
      </c>
      <c r="K208" s="12">
        <v>0.0</v>
      </c>
      <c r="L208" s="12">
        <v>6636120.31770833</v>
      </c>
      <c r="M208" s="12">
        <v>0.0</v>
      </c>
      <c r="N208" s="12">
        <v>0.0</v>
      </c>
      <c r="O208" s="12">
        <v>0.0</v>
      </c>
      <c r="P208" s="12">
        <v>0.0</v>
      </c>
      <c r="Q208" s="12">
        <v>0.0</v>
      </c>
      <c r="R208" s="12">
        <v>0.0</v>
      </c>
      <c r="S208" s="13">
        <f t="shared" si="1"/>
        <v>0</v>
      </c>
      <c r="T208" s="13">
        <f t="shared" si="2"/>
        <v>0</v>
      </c>
      <c r="U208" s="13">
        <f t="shared" si="3"/>
        <v>0</v>
      </c>
      <c r="V208" s="13">
        <f t="shared" si="4"/>
        <v>0</v>
      </c>
      <c r="W208" s="13">
        <f t="shared" si="5"/>
        <v>0.01183392349</v>
      </c>
      <c r="X208" s="13">
        <f t="shared" si="6"/>
        <v>0</v>
      </c>
      <c r="Y208" s="13">
        <f t="shared" si="7"/>
        <v>0</v>
      </c>
      <c r="Z208" s="13">
        <f t="shared" si="8"/>
        <v>0</v>
      </c>
      <c r="AA208" s="13">
        <f t="shared" si="9"/>
        <v>0</v>
      </c>
      <c r="AB208" s="13">
        <f t="shared" si="10"/>
        <v>0</v>
      </c>
      <c r="AC208" s="13">
        <f t="shared" si="11"/>
        <v>0</v>
      </c>
      <c r="AD208" s="14">
        <f t="shared" si="12"/>
        <v>0.001075811226</v>
      </c>
      <c r="AE208" s="15"/>
      <c r="AF208" s="16"/>
      <c r="AG208" s="17"/>
      <c r="AH208" s="17"/>
      <c r="AI208" s="18"/>
      <c r="AJ208" s="19"/>
      <c r="AK208" s="20"/>
      <c r="AL208" s="20"/>
      <c r="AM208" s="21"/>
      <c r="AN208" s="22"/>
      <c r="AO208" s="23"/>
      <c r="AP208" s="23"/>
      <c r="AQ208" s="24"/>
      <c r="AR208" s="25"/>
      <c r="AS208" s="26"/>
      <c r="AT208" s="26"/>
      <c r="AU208" s="27">
        <v>14.031683921814</v>
      </c>
      <c r="AV208" s="28">
        <v>10.81</v>
      </c>
      <c r="AW208" s="29">
        <v>4.0</v>
      </c>
      <c r="AX208" s="29">
        <v>5.0</v>
      </c>
      <c r="AY208" s="30"/>
      <c r="AZ208" s="31"/>
      <c r="BA208" s="32"/>
      <c r="BB208" s="32"/>
      <c r="BC208" s="15"/>
      <c r="BD208" s="16"/>
      <c r="BE208" s="17"/>
      <c r="BF208" s="17"/>
      <c r="BG208" s="18"/>
      <c r="BH208" s="19"/>
      <c r="BI208" s="20"/>
      <c r="BJ208" s="20"/>
      <c r="BK208" s="21"/>
      <c r="BL208" s="22"/>
      <c r="BM208" s="23"/>
      <c r="BN208" s="23"/>
      <c r="BO208" s="24"/>
      <c r="BP208" s="25"/>
      <c r="BQ208" s="26"/>
      <c r="BR208" s="26"/>
      <c r="BS208" s="27"/>
      <c r="BT208" s="28"/>
      <c r="BU208" s="29"/>
      <c r="BV208" s="29"/>
      <c r="BW208" s="11">
        <v>370.0</v>
      </c>
      <c r="BX208" s="33">
        <v>40.39681282466</v>
      </c>
      <c r="BY208" s="34">
        <v>7.66455078125</v>
      </c>
    </row>
    <row r="209" ht="12.75" customHeight="1">
      <c r="A209" s="9" t="s">
        <v>521</v>
      </c>
      <c r="B209" s="9" t="s">
        <v>522</v>
      </c>
      <c r="C209" s="10">
        <v>10.67</v>
      </c>
      <c r="D209" s="11">
        <v>1.0</v>
      </c>
      <c r="E209" s="11">
        <v>2.0</v>
      </c>
      <c r="F209" s="11">
        <v>3.0</v>
      </c>
      <c r="G209" s="11">
        <v>5.0</v>
      </c>
      <c r="H209" s="12">
        <v>0.0</v>
      </c>
      <c r="I209" s="12">
        <v>0.0</v>
      </c>
      <c r="J209" s="12">
        <v>0.0</v>
      </c>
      <c r="K209" s="12">
        <v>0.0</v>
      </c>
      <c r="L209" s="12">
        <v>1.54741708177083E7</v>
      </c>
      <c r="M209" s="12">
        <v>0.0</v>
      </c>
      <c r="N209" s="12">
        <v>0.0</v>
      </c>
      <c r="O209" s="12">
        <v>0.0</v>
      </c>
      <c r="P209" s="12">
        <v>0.0</v>
      </c>
      <c r="Q209" s="12">
        <v>0.0</v>
      </c>
      <c r="R209" s="12">
        <v>0.0</v>
      </c>
      <c r="S209" s="13">
        <f t="shared" si="1"/>
        <v>0</v>
      </c>
      <c r="T209" s="13">
        <f t="shared" si="2"/>
        <v>0</v>
      </c>
      <c r="U209" s="13">
        <f t="shared" si="3"/>
        <v>0</v>
      </c>
      <c r="V209" s="13">
        <f t="shared" si="4"/>
        <v>0</v>
      </c>
      <c r="W209" s="13">
        <f t="shared" si="5"/>
        <v>0.02759445952</v>
      </c>
      <c r="X209" s="13">
        <f t="shared" si="6"/>
        <v>0</v>
      </c>
      <c r="Y209" s="13">
        <f t="shared" si="7"/>
        <v>0</v>
      </c>
      <c r="Z209" s="13">
        <f t="shared" si="8"/>
        <v>0</v>
      </c>
      <c r="AA209" s="13">
        <f t="shared" si="9"/>
        <v>0</v>
      </c>
      <c r="AB209" s="13">
        <f t="shared" si="10"/>
        <v>0</v>
      </c>
      <c r="AC209" s="13">
        <f t="shared" si="11"/>
        <v>0</v>
      </c>
      <c r="AD209" s="14">
        <f t="shared" si="12"/>
        <v>0.002508587229</v>
      </c>
      <c r="AE209" s="15"/>
      <c r="AF209" s="16"/>
      <c r="AG209" s="17"/>
      <c r="AH209" s="17"/>
      <c r="AI209" s="18"/>
      <c r="AJ209" s="19"/>
      <c r="AK209" s="20"/>
      <c r="AL209" s="20"/>
      <c r="AM209" s="21"/>
      <c r="AN209" s="22"/>
      <c r="AO209" s="23"/>
      <c r="AP209" s="23"/>
      <c r="AQ209" s="24"/>
      <c r="AR209" s="25"/>
      <c r="AS209" s="26"/>
      <c r="AT209" s="26"/>
      <c r="AU209" s="27">
        <v>13.4962432384491</v>
      </c>
      <c r="AV209" s="28">
        <v>10.67</v>
      </c>
      <c r="AW209" s="29">
        <v>3.0</v>
      </c>
      <c r="AX209" s="29">
        <v>5.0</v>
      </c>
      <c r="AY209" s="30"/>
      <c r="AZ209" s="31"/>
      <c r="BA209" s="32"/>
      <c r="BB209" s="32"/>
      <c r="BC209" s="15"/>
      <c r="BD209" s="16"/>
      <c r="BE209" s="17"/>
      <c r="BF209" s="17"/>
      <c r="BG209" s="18"/>
      <c r="BH209" s="19"/>
      <c r="BI209" s="20"/>
      <c r="BJ209" s="20"/>
      <c r="BK209" s="21"/>
      <c r="BL209" s="22"/>
      <c r="BM209" s="23"/>
      <c r="BN209" s="23"/>
      <c r="BO209" s="24"/>
      <c r="BP209" s="25"/>
      <c r="BQ209" s="26"/>
      <c r="BR209" s="26"/>
      <c r="BS209" s="27"/>
      <c r="BT209" s="28"/>
      <c r="BU209" s="29"/>
      <c r="BV209" s="29"/>
      <c r="BW209" s="11">
        <v>356.0</v>
      </c>
      <c r="BX209" s="33">
        <v>37.47394517466</v>
      </c>
      <c r="BY209" s="34">
        <v>7.09326171875</v>
      </c>
    </row>
    <row r="210" ht="12.75" customHeight="1">
      <c r="A210" s="9" t="s">
        <v>523</v>
      </c>
      <c r="B210" s="9" t="s">
        <v>524</v>
      </c>
      <c r="C210" s="10">
        <v>10.57</v>
      </c>
      <c r="D210" s="11">
        <v>1.0</v>
      </c>
      <c r="E210" s="11">
        <v>3.0</v>
      </c>
      <c r="F210" s="11">
        <v>3.0</v>
      </c>
      <c r="G210" s="11">
        <v>4.0</v>
      </c>
      <c r="H210" s="12">
        <v>0.0</v>
      </c>
      <c r="I210" s="12">
        <v>0.0</v>
      </c>
      <c r="J210" s="12">
        <v>0.0</v>
      </c>
      <c r="K210" s="12">
        <v>7765917.09375</v>
      </c>
      <c r="L210" s="12">
        <v>0.0</v>
      </c>
      <c r="M210" s="12">
        <v>0.0</v>
      </c>
      <c r="N210" s="12">
        <v>0.0</v>
      </c>
      <c r="O210" s="12">
        <v>0.0</v>
      </c>
      <c r="P210" s="12">
        <v>0.0</v>
      </c>
      <c r="Q210" s="12">
        <v>0.0</v>
      </c>
      <c r="R210" s="12">
        <v>0.0</v>
      </c>
      <c r="S210" s="13">
        <f t="shared" si="1"/>
        <v>0</v>
      </c>
      <c r="T210" s="13">
        <f t="shared" si="2"/>
        <v>0</v>
      </c>
      <c r="U210" s="13">
        <f t="shared" si="3"/>
        <v>0</v>
      </c>
      <c r="V210" s="13">
        <f t="shared" si="4"/>
        <v>0.008996971556</v>
      </c>
      <c r="W210" s="13">
        <f t="shared" si="5"/>
        <v>0</v>
      </c>
      <c r="X210" s="13">
        <f t="shared" si="6"/>
        <v>0</v>
      </c>
      <c r="Y210" s="13">
        <f t="shared" si="7"/>
        <v>0</v>
      </c>
      <c r="Z210" s="13">
        <f t="shared" si="8"/>
        <v>0</v>
      </c>
      <c r="AA210" s="13">
        <f t="shared" si="9"/>
        <v>0</v>
      </c>
      <c r="AB210" s="13">
        <f t="shared" si="10"/>
        <v>0</v>
      </c>
      <c r="AC210" s="13">
        <f t="shared" si="11"/>
        <v>0</v>
      </c>
      <c r="AD210" s="14">
        <f t="shared" si="12"/>
        <v>0.0008179065051</v>
      </c>
      <c r="AE210" s="15"/>
      <c r="AF210" s="16"/>
      <c r="AG210" s="17"/>
      <c r="AH210" s="17"/>
      <c r="AI210" s="18"/>
      <c r="AJ210" s="19"/>
      <c r="AK210" s="20"/>
      <c r="AL210" s="20"/>
      <c r="AM210" s="21"/>
      <c r="AN210" s="22"/>
      <c r="AO210" s="23"/>
      <c r="AP210" s="23"/>
      <c r="AQ210" s="24">
        <v>8.74701952934265</v>
      </c>
      <c r="AR210" s="25">
        <v>10.57</v>
      </c>
      <c r="AS210" s="26">
        <v>3.0</v>
      </c>
      <c r="AT210" s="26">
        <v>4.0</v>
      </c>
      <c r="AU210" s="27"/>
      <c r="AV210" s="28"/>
      <c r="AW210" s="29"/>
      <c r="AX210" s="29"/>
      <c r="AY210" s="30"/>
      <c r="AZ210" s="31"/>
      <c r="BA210" s="32"/>
      <c r="BB210" s="32"/>
      <c r="BC210" s="15"/>
      <c r="BD210" s="16"/>
      <c r="BE210" s="17"/>
      <c r="BF210" s="17"/>
      <c r="BG210" s="18"/>
      <c r="BH210" s="19"/>
      <c r="BI210" s="20"/>
      <c r="BJ210" s="20"/>
      <c r="BK210" s="21"/>
      <c r="BL210" s="22"/>
      <c r="BM210" s="23"/>
      <c r="BN210" s="23"/>
      <c r="BO210" s="24"/>
      <c r="BP210" s="25"/>
      <c r="BQ210" s="26"/>
      <c r="BR210" s="26"/>
      <c r="BS210" s="27"/>
      <c r="BT210" s="28"/>
      <c r="BU210" s="29"/>
      <c r="BV210" s="29"/>
      <c r="BW210" s="11">
        <v>331.0</v>
      </c>
      <c r="BX210" s="33">
        <v>38.21912933466</v>
      </c>
      <c r="BY210" s="34">
        <v>5.37646484375</v>
      </c>
    </row>
    <row r="211" ht="12.75" customHeight="1">
      <c r="A211" s="9" t="s">
        <v>525</v>
      </c>
      <c r="B211" s="9" t="s">
        <v>526</v>
      </c>
      <c r="C211" s="10">
        <v>10.5</v>
      </c>
      <c r="D211" s="11">
        <v>10.0</v>
      </c>
      <c r="E211" s="11">
        <v>2.0</v>
      </c>
      <c r="F211" s="11">
        <v>2.0</v>
      </c>
      <c r="G211" s="11">
        <v>2.0</v>
      </c>
      <c r="H211" s="12">
        <v>0.0</v>
      </c>
      <c r="I211" s="12">
        <v>0.0</v>
      </c>
      <c r="J211" s="12">
        <v>0.0</v>
      </c>
      <c r="K211" s="12">
        <v>0.0</v>
      </c>
      <c r="L211" s="12">
        <v>1823701.40429688</v>
      </c>
      <c r="M211" s="12">
        <v>0.0</v>
      </c>
      <c r="N211" s="12">
        <v>0.0</v>
      </c>
      <c r="O211" s="12">
        <v>0.0</v>
      </c>
      <c r="P211" s="12">
        <v>0.0</v>
      </c>
      <c r="Q211" s="12">
        <v>0.0</v>
      </c>
      <c r="R211" s="12">
        <v>0.0</v>
      </c>
      <c r="S211" s="13">
        <f t="shared" si="1"/>
        <v>0</v>
      </c>
      <c r="T211" s="13">
        <f t="shared" si="2"/>
        <v>0</v>
      </c>
      <c r="U211" s="13">
        <f t="shared" si="3"/>
        <v>0</v>
      </c>
      <c r="V211" s="13">
        <f t="shared" si="4"/>
        <v>0</v>
      </c>
      <c r="W211" s="13">
        <f t="shared" si="5"/>
        <v>0.003252132549</v>
      </c>
      <c r="X211" s="13">
        <f t="shared" si="6"/>
        <v>0</v>
      </c>
      <c r="Y211" s="13">
        <f t="shared" si="7"/>
        <v>0</v>
      </c>
      <c r="Z211" s="13">
        <f t="shared" si="8"/>
        <v>0</v>
      </c>
      <c r="AA211" s="13">
        <f t="shared" si="9"/>
        <v>0</v>
      </c>
      <c r="AB211" s="13">
        <f t="shared" si="10"/>
        <v>0</v>
      </c>
      <c r="AC211" s="13">
        <f t="shared" si="11"/>
        <v>0</v>
      </c>
      <c r="AD211" s="14">
        <f t="shared" si="12"/>
        <v>0.0002956484135</v>
      </c>
      <c r="AE211" s="15"/>
      <c r="AF211" s="16"/>
      <c r="AG211" s="17"/>
      <c r="AH211" s="17"/>
      <c r="AI211" s="18"/>
      <c r="AJ211" s="19"/>
      <c r="AK211" s="20"/>
      <c r="AL211" s="20"/>
      <c r="AM211" s="21"/>
      <c r="AN211" s="22"/>
      <c r="AO211" s="23"/>
      <c r="AP211" s="23"/>
      <c r="AQ211" s="24"/>
      <c r="AR211" s="25"/>
      <c r="AS211" s="26"/>
      <c r="AT211" s="26"/>
      <c r="AU211" s="27">
        <v>4.55899262428284</v>
      </c>
      <c r="AV211" s="28">
        <v>10.5</v>
      </c>
      <c r="AW211" s="29">
        <v>2.0</v>
      </c>
      <c r="AX211" s="29">
        <v>2.0</v>
      </c>
      <c r="AY211" s="30"/>
      <c r="AZ211" s="31"/>
      <c r="BA211" s="32"/>
      <c r="BB211" s="32"/>
      <c r="BC211" s="15"/>
      <c r="BD211" s="16"/>
      <c r="BE211" s="17"/>
      <c r="BF211" s="17"/>
      <c r="BG211" s="18"/>
      <c r="BH211" s="19"/>
      <c r="BI211" s="20"/>
      <c r="BJ211" s="20"/>
      <c r="BK211" s="21"/>
      <c r="BL211" s="22"/>
      <c r="BM211" s="23"/>
      <c r="BN211" s="23"/>
      <c r="BO211" s="24"/>
      <c r="BP211" s="25"/>
      <c r="BQ211" s="26"/>
      <c r="BR211" s="26"/>
      <c r="BS211" s="27"/>
      <c r="BT211" s="28"/>
      <c r="BU211" s="29"/>
      <c r="BV211" s="29"/>
      <c r="BW211" s="11">
        <v>200.0</v>
      </c>
      <c r="BX211" s="33">
        <v>22.93241645466</v>
      </c>
      <c r="BY211" s="34">
        <v>6.55126953125</v>
      </c>
    </row>
    <row r="212" ht="12.75" customHeight="1">
      <c r="A212" s="9" t="s">
        <v>527</v>
      </c>
      <c r="B212" s="9" t="s">
        <v>528</v>
      </c>
      <c r="C212" s="10">
        <v>10.39</v>
      </c>
      <c r="D212" s="11">
        <v>1.0</v>
      </c>
      <c r="E212" s="11">
        <v>7.0</v>
      </c>
      <c r="F212" s="11">
        <v>7.0</v>
      </c>
      <c r="G212" s="11">
        <v>10.0</v>
      </c>
      <c r="H212" s="12">
        <v>0.0</v>
      </c>
      <c r="I212" s="12">
        <v>6675474.046875</v>
      </c>
      <c r="J212" s="12">
        <v>0.0</v>
      </c>
      <c r="K212" s="12">
        <v>0.0</v>
      </c>
      <c r="L212" s="12">
        <v>0.0</v>
      </c>
      <c r="M212" s="12">
        <v>0.0</v>
      </c>
      <c r="N212" s="12">
        <v>0.0</v>
      </c>
      <c r="O212" s="12">
        <v>0.0</v>
      </c>
      <c r="P212" s="12">
        <v>0.0</v>
      </c>
      <c r="Q212" s="12">
        <v>0.0</v>
      </c>
      <c r="R212" s="12">
        <v>0.0</v>
      </c>
      <c r="S212" s="13">
        <f t="shared" si="1"/>
        <v>0</v>
      </c>
      <c r="T212" s="13">
        <f t="shared" si="2"/>
        <v>0.0125223505</v>
      </c>
      <c r="U212" s="13">
        <f t="shared" si="3"/>
        <v>0</v>
      </c>
      <c r="V212" s="13">
        <f t="shared" si="4"/>
        <v>0</v>
      </c>
      <c r="W212" s="13">
        <f t="shared" si="5"/>
        <v>0</v>
      </c>
      <c r="X212" s="13">
        <f t="shared" si="6"/>
        <v>0</v>
      </c>
      <c r="Y212" s="13">
        <f t="shared" si="7"/>
        <v>0</v>
      </c>
      <c r="Z212" s="13">
        <f t="shared" si="8"/>
        <v>0</v>
      </c>
      <c r="AA212" s="13">
        <f t="shared" si="9"/>
        <v>0</v>
      </c>
      <c r="AB212" s="13">
        <f t="shared" si="10"/>
        <v>0</v>
      </c>
      <c r="AC212" s="13">
        <f t="shared" si="11"/>
        <v>0</v>
      </c>
      <c r="AD212" s="14">
        <f t="shared" si="12"/>
        <v>0.0011383955</v>
      </c>
      <c r="AE212" s="15"/>
      <c r="AF212" s="16"/>
      <c r="AG212" s="17"/>
      <c r="AH212" s="17"/>
      <c r="AI212" s="18">
        <v>31.2930853366852</v>
      </c>
      <c r="AJ212" s="19">
        <v>10.39</v>
      </c>
      <c r="AK212" s="20">
        <v>7.0</v>
      </c>
      <c r="AL212" s="20">
        <v>10.0</v>
      </c>
      <c r="AM212" s="21"/>
      <c r="AN212" s="22"/>
      <c r="AO212" s="23"/>
      <c r="AP212" s="23"/>
      <c r="AQ212" s="24"/>
      <c r="AR212" s="25"/>
      <c r="AS212" s="26"/>
      <c r="AT212" s="26"/>
      <c r="AU212" s="27"/>
      <c r="AV212" s="28"/>
      <c r="AW212" s="29"/>
      <c r="AX212" s="29"/>
      <c r="AY212" s="30"/>
      <c r="AZ212" s="31"/>
      <c r="BA212" s="32"/>
      <c r="BB212" s="32"/>
      <c r="BC212" s="15"/>
      <c r="BD212" s="16"/>
      <c r="BE212" s="17"/>
      <c r="BF212" s="17"/>
      <c r="BG212" s="18"/>
      <c r="BH212" s="19"/>
      <c r="BI212" s="20"/>
      <c r="BJ212" s="20"/>
      <c r="BK212" s="21"/>
      <c r="BL212" s="22"/>
      <c r="BM212" s="23"/>
      <c r="BN212" s="23"/>
      <c r="BO212" s="24"/>
      <c r="BP212" s="25"/>
      <c r="BQ212" s="26"/>
      <c r="BR212" s="26"/>
      <c r="BS212" s="27"/>
      <c r="BT212" s="28"/>
      <c r="BU212" s="29"/>
      <c r="BV212" s="29"/>
      <c r="BW212" s="11">
        <v>876.0</v>
      </c>
      <c r="BX212" s="33">
        <v>97.1080192946599</v>
      </c>
      <c r="BY212" s="34">
        <v>4.77978515625</v>
      </c>
    </row>
    <row r="213" ht="12.75" customHeight="1">
      <c r="A213" s="9" t="s">
        <v>529</v>
      </c>
      <c r="B213" s="9" t="s">
        <v>530</v>
      </c>
      <c r="C213" s="10">
        <v>10.26</v>
      </c>
      <c r="D213" s="11">
        <v>1.0</v>
      </c>
      <c r="E213" s="11">
        <v>3.0</v>
      </c>
      <c r="F213" s="11">
        <v>3.0</v>
      </c>
      <c r="G213" s="11">
        <v>3.0</v>
      </c>
      <c r="H213" s="12">
        <v>0.0</v>
      </c>
      <c r="I213" s="12">
        <v>0.0</v>
      </c>
      <c r="J213" s="12">
        <v>0.0</v>
      </c>
      <c r="K213" s="12">
        <v>0.0</v>
      </c>
      <c r="L213" s="12">
        <v>0.0</v>
      </c>
      <c r="M213" s="12">
        <v>1912347.8046875</v>
      </c>
      <c r="N213" s="12">
        <v>0.0</v>
      </c>
      <c r="O213" s="12">
        <v>0.0</v>
      </c>
      <c r="P213" s="12">
        <v>0.0</v>
      </c>
      <c r="Q213" s="12">
        <v>0.0</v>
      </c>
      <c r="R213" s="12">
        <v>0.0</v>
      </c>
      <c r="S213" s="13">
        <f t="shared" si="1"/>
        <v>0</v>
      </c>
      <c r="T213" s="13">
        <f t="shared" si="2"/>
        <v>0</v>
      </c>
      <c r="U213" s="13">
        <f t="shared" si="3"/>
        <v>0</v>
      </c>
      <c r="V213" s="13">
        <f t="shared" si="4"/>
        <v>0</v>
      </c>
      <c r="W213" s="13">
        <f t="shared" si="5"/>
        <v>0</v>
      </c>
      <c r="X213" s="13">
        <f t="shared" si="6"/>
        <v>0.006661642909</v>
      </c>
      <c r="Y213" s="13">
        <f t="shared" si="7"/>
        <v>0</v>
      </c>
      <c r="Z213" s="13">
        <f t="shared" si="8"/>
        <v>0</v>
      </c>
      <c r="AA213" s="13">
        <f t="shared" si="9"/>
        <v>0</v>
      </c>
      <c r="AB213" s="13">
        <f t="shared" si="10"/>
        <v>0</v>
      </c>
      <c r="AC213" s="13">
        <f t="shared" si="11"/>
        <v>0</v>
      </c>
      <c r="AD213" s="14">
        <f t="shared" si="12"/>
        <v>0.0006056039008</v>
      </c>
      <c r="AE213" s="15"/>
      <c r="AF213" s="16"/>
      <c r="AG213" s="17"/>
      <c r="AH213" s="17"/>
      <c r="AI213" s="18"/>
      <c r="AJ213" s="19"/>
      <c r="AK213" s="20"/>
      <c r="AL213" s="20"/>
      <c r="AM213" s="21"/>
      <c r="AN213" s="22"/>
      <c r="AO213" s="23"/>
      <c r="AP213" s="23"/>
      <c r="AQ213" s="24"/>
      <c r="AR213" s="25"/>
      <c r="AS213" s="26"/>
      <c r="AT213" s="26"/>
      <c r="AU213" s="27"/>
      <c r="AV213" s="28"/>
      <c r="AW213" s="29"/>
      <c r="AX213" s="29"/>
      <c r="AY213" s="30">
        <v>7.24751758575439</v>
      </c>
      <c r="AZ213" s="31">
        <v>10.26</v>
      </c>
      <c r="BA213" s="32">
        <v>3.0</v>
      </c>
      <c r="BB213" s="32">
        <v>3.0</v>
      </c>
      <c r="BC213" s="15"/>
      <c r="BD213" s="16"/>
      <c r="BE213" s="17"/>
      <c r="BF213" s="17"/>
      <c r="BG213" s="18"/>
      <c r="BH213" s="19"/>
      <c r="BI213" s="20"/>
      <c r="BJ213" s="20"/>
      <c r="BK213" s="21"/>
      <c r="BL213" s="22"/>
      <c r="BM213" s="23"/>
      <c r="BN213" s="23"/>
      <c r="BO213" s="24"/>
      <c r="BP213" s="25"/>
      <c r="BQ213" s="26"/>
      <c r="BR213" s="26"/>
      <c r="BS213" s="27"/>
      <c r="BT213" s="28"/>
      <c r="BU213" s="29"/>
      <c r="BV213" s="29"/>
      <c r="BW213" s="11">
        <v>302.0</v>
      </c>
      <c r="BX213" s="33">
        <v>33.80271714466</v>
      </c>
      <c r="BY213" s="34">
        <v>5.49072265625</v>
      </c>
    </row>
    <row r="214" ht="12.75" customHeight="1">
      <c r="A214" s="9" t="s">
        <v>531</v>
      </c>
      <c r="B214" s="9" t="s">
        <v>532</v>
      </c>
      <c r="C214" s="10">
        <v>10.02</v>
      </c>
      <c r="D214" s="11">
        <v>8.0</v>
      </c>
      <c r="E214" s="11">
        <v>3.0</v>
      </c>
      <c r="F214" s="11">
        <v>3.0</v>
      </c>
      <c r="G214" s="11">
        <v>4.0</v>
      </c>
      <c r="H214" s="12">
        <v>0.0</v>
      </c>
      <c r="I214" s="12">
        <v>0.0</v>
      </c>
      <c r="J214" s="12">
        <v>0.0</v>
      </c>
      <c r="K214" s="12">
        <v>5832746.1640625</v>
      </c>
      <c r="L214" s="12">
        <v>0.0</v>
      </c>
      <c r="M214" s="12">
        <v>0.0</v>
      </c>
      <c r="N214" s="12">
        <v>1789994.828125</v>
      </c>
      <c r="O214" s="12">
        <v>0.0</v>
      </c>
      <c r="P214" s="12">
        <v>0.0</v>
      </c>
      <c r="Q214" s="12">
        <v>0.0</v>
      </c>
      <c r="R214" s="12">
        <v>0.0</v>
      </c>
      <c r="S214" s="13">
        <f t="shared" si="1"/>
        <v>0</v>
      </c>
      <c r="T214" s="13">
        <f t="shared" si="2"/>
        <v>0</v>
      </c>
      <c r="U214" s="13">
        <f t="shared" si="3"/>
        <v>0</v>
      </c>
      <c r="V214" s="13">
        <f t="shared" si="4"/>
        <v>0.006757354051</v>
      </c>
      <c r="W214" s="13">
        <f t="shared" si="5"/>
        <v>0</v>
      </c>
      <c r="X214" s="13">
        <f t="shared" si="6"/>
        <v>0</v>
      </c>
      <c r="Y214" s="13">
        <f t="shared" si="7"/>
        <v>0.004760811634</v>
      </c>
      <c r="Z214" s="13">
        <f t="shared" si="8"/>
        <v>0</v>
      </c>
      <c r="AA214" s="13">
        <f t="shared" si="9"/>
        <v>0</v>
      </c>
      <c r="AB214" s="13">
        <f t="shared" si="10"/>
        <v>0</v>
      </c>
      <c r="AC214" s="13">
        <f t="shared" si="11"/>
        <v>0</v>
      </c>
      <c r="AD214" s="14">
        <f t="shared" si="12"/>
        <v>0.001047105971</v>
      </c>
      <c r="AE214" s="15"/>
      <c r="AF214" s="16"/>
      <c r="AG214" s="17"/>
      <c r="AH214" s="17"/>
      <c r="AI214" s="18"/>
      <c r="AJ214" s="19"/>
      <c r="AK214" s="20"/>
      <c r="AL214" s="20"/>
      <c r="AM214" s="21"/>
      <c r="AN214" s="22"/>
      <c r="AO214" s="23"/>
      <c r="AP214" s="23"/>
      <c r="AQ214" s="24">
        <v>6.96003127098084</v>
      </c>
      <c r="AR214" s="25">
        <v>7.69</v>
      </c>
      <c r="AS214" s="26">
        <v>2.0</v>
      </c>
      <c r="AT214" s="26">
        <v>2.0</v>
      </c>
      <c r="AU214" s="27"/>
      <c r="AV214" s="28"/>
      <c r="AW214" s="29"/>
      <c r="AX214" s="29"/>
      <c r="AY214" s="30"/>
      <c r="AZ214" s="31"/>
      <c r="BA214" s="32"/>
      <c r="BB214" s="32"/>
      <c r="BC214" s="15">
        <v>5.18931889533997</v>
      </c>
      <c r="BD214" s="16">
        <v>6.06</v>
      </c>
      <c r="BE214" s="17">
        <v>2.0</v>
      </c>
      <c r="BF214" s="17">
        <v>2.0</v>
      </c>
      <c r="BG214" s="18"/>
      <c r="BH214" s="19"/>
      <c r="BI214" s="20"/>
      <c r="BJ214" s="20"/>
      <c r="BK214" s="21"/>
      <c r="BL214" s="22"/>
      <c r="BM214" s="23"/>
      <c r="BN214" s="23"/>
      <c r="BO214" s="24"/>
      <c r="BP214" s="25"/>
      <c r="BQ214" s="26"/>
      <c r="BR214" s="26"/>
      <c r="BS214" s="27"/>
      <c r="BT214" s="28"/>
      <c r="BU214" s="29"/>
      <c r="BV214" s="29"/>
      <c r="BW214" s="11">
        <v>429.0</v>
      </c>
      <c r="BX214" s="33">
        <v>47.0574474546601</v>
      </c>
      <c r="BY214" s="34">
        <v>6.34130859375</v>
      </c>
    </row>
    <row r="215" ht="12.75" customHeight="1">
      <c r="A215" s="9" t="s">
        <v>533</v>
      </c>
      <c r="B215" s="9" t="s">
        <v>534</v>
      </c>
      <c r="C215" s="10">
        <v>9.82</v>
      </c>
      <c r="D215" s="11">
        <v>1.0</v>
      </c>
      <c r="E215" s="11">
        <v>2.0</v>
      </c>
      <c r="F215" s="11">
        <v>2.0</v>
      </c>
      <c r="G215" s="11">
        <v>2.0</v>
      </c>
      <c r="H215" s="12">
        <v>0.0</v>
      </c>
      <c r="I215" s="12">
        <v>0.0</v>
      </c>
      <c r="J215" s="12">
        <v>0.0</v>
      </c>
      <c r="K215" s="12">
        <v>0.0</v>
      </c>
      <c r="L215" s="12">
        <v>0.0</v>
      </c>
      <c r="M215" s="12">
        <v>1429745.09765625</v>
      </c>
      <c r="N215" s="12">
        <v>0.0</v>
      </c>
      <c r="O215" s="12">
        <v>0.0</v>
      </c>
      <c r="P215" s="12">
        <v>0.0</v>
      </c>
      <c r="Q215" s="12">
        <v>0.0</v>
      </c>
      <c r="R215" s="12">
        <v>0.0</v>
      </c>
      <c r="S215" s="13">
        <f t="shared" si="1"/>
        <v>0</v>
      </c>
      <c r="T215" s="13">
        <f t="shared" si="2"/>
        <v>0</v>
      </c>
      <c r="U215" s="13">
        <f t="shared" si="3"/>
        <v>0</v>
      </c>
      <c r="V215" s="13">
        <f t="shared" si="4"/>
        <v>0</v>
      </c>
      <c r="W215" s="13">
        <f t="shared" si="5"/>
        <v>0</v>
      </c>
      <c r="X215" s="13">
        <f t="shared" si="6"/>
        <v>0.004980501595</v>
      </c>
      <c r="Y215" s="13">
        <f t="shared" si="7"/>
        <v>0</v>
      </c>
      <c r="Z215" s="13">
        <f t="shared" si="8"/>
        <v>0</v>
      </c>
      <c r="AA215" s="13">
        <f t="shared" si="9"/>
        <v>0</v>
      </c>
      <c r="AB215" s="13">
        <f t="shared" si="10"/>
        <v>0</v>
      </c>
      <c r="AC215" s="13">
        <f t="shared" si="11"/>
        <v>0</v>
      </c>
      <c r="AD215" s="14">
        <f t="shared" si="12"/>
        <v>0.0004527728722</v>
      </c>
      <c r="AE215" s="15"/>
      <c r="AF215" s="16"/>
      <c r="AG215" s="17"/>
      <c r="AH215" s="17"/>
      <c r="AI215" s="18"/>
      <c r="AJ215" s="19"/>
      <c r="AK215" s="20"/>
      <c r="AL215" s="20"/>
      <c r="AM215" s="21"/>
      <c r="AN215" s="22"/>
      <c r="AO215" s="23"/>
      <c r="AP215" s="23"/>
      <c r="AQ215" s="24"/>
      <c r="AR215" s="25"/>
      <c r="AS215" s="26"/>
      <c r="AT215" s="26"/>
      <c r="AU215" s="27"/>
      <c r="AV215" s="28"/>
      <c r="AW215" s="29"/>
      <c r="AX215" s="29"/>
      <c r="AY215" s="30">
        <v>5.68558192253113</v>
      </c>
      <c r="AZ215" s="31">
        <v>9.82</v>
      </c>
      <c r="BA215" s="32">
        <v>2.0</v>
      </c>
      <c r="BB215" s="32">
        <v>2.0</v>
      </c>
      <c r="BC215" s="15"/>
      <c r="BD215" s="16"/>
      <c r="BE215" s="17"/>
      <c r="BF215" s="17"/>
      <c r="BG215" s="18"/>
      <c r="BH215" s="19"/>
      <c r="BI215" s="20"/>
      <c r="BJ215" s="20"/>
      <c r="BK215" s="21"/>
      <c r="BL215" s="22"/>
      <c r="BM215" s="23"/>
      <c r="BN215" s="23"/>
      <c r="BO215" s="24"/>
      <c r="BP215" s="25"/>
      <c r="BQ215" s="26"/>
      <c r="BR215" s="26"/>
      <c r="BS215" s="27"/>
      <c r="BT215" s="28"/>
      <c r="BU215" s="29"/>
      <c r="BV215" s="29"/>
      <c r="BW215" s="11">
        <v>224.0</v>
      </c>
      <c r="BX215" s="33">
        <v>25.16131813466</v>
      </c>
      <c r="BY215" s="34">
        <v>9.27587890625</v>
      </c>
    </row>
    <row r="216" ht="12.75" customHeight="1">
      <c r="A216" s="9" t="s">
        <v>535</v>
      </c>
      <c r="B216" s="9" t="s">
        <v>536</v>
      </c>
      <c r="C216" s="10">
        <v>9.81</v>
      </c>
      <c r="D216" s="11">
        <v>1.0</v>
      </c>
      <c r="E216" s="11">
        <v>3.0</v>
      </c>
      <c r="F216" s="11">
        <v>3.0</v>
      </c>
      <c r="G216" s="11">
        <v>3.0</v>
      </c>
      <c r="H216" s="12">
        <v>0.0</v>
      </c>
      <c r="I216" s="12">
        <v>0.0</v>
      </c>
      <c r="J216" s="12">
        <v>0.0</v>
      </c>
      <c r="K216" s="12">
        <v>0.0</v>
      </c>
      <c r="L216" s="12">
        <v>2474374.32291667</v>
      </c>
      <c r="M216" s="12">
        <v>0.0</v>
      </c>
      <c r="N216" s="12">
        <v>0.0</v>
      </c>
      <c r="O216" s="12">
        <v>0.0</v>
      </c>
      <c r="P216" s="12">
        <v>0.0</v>
      </c>
      <c r="Q216" s="12">
        <v>0.0</v>
      </c>
      <c r="R216" s="12">
        <v>0.0</v>
      </c>
      <c r="S216" s="13">
        <f t="shared" si="1"/>
        <v>0</v>
      </c>
      <c r="T216" s="13">
        <f t="shared" si="2"/>
        <v>0</v>
      </c>
      <c r="U216" s="13">
        <f t="shared" si="3"/>
        <v>0</v>
      </c>
      <c r="V216" s="13">
        <f t="shared" si="4"/>
        <v>0</v>
      </c>
      <c r="W216" s="13">
        <f t="shared" si="5"/>
        <v>0.004412451103</v>
      </c>
      <c r="X216" s="13">
        <f t="shared" si="6"/>
        <v>0</v>
      </c>
      <c r="Y216" s="13">
        <f t="shared" si="7"/>
        <v>0</v>
      </c>
      <c r="Z216" s="13">
        <f t="shared" si="8"/>
        <v>0</v>
      </c>
      <c r="AA216" s="13">
        <f t="shared" si="9"/>
        <v>0</v>
      </c>
      <c r="AB216" s="13">
        <f t="shared" si="10"/>
        <v>0</v>
      </c>
      <c r="AC216" s="13">
        <f t="shared" si="11"/>
        <v>0</v>
      </c>
      <c r="AD216" s="14">
        <f t="shared" si="12"/>
        <v>0.0004011319185</v>
      </c>
      <c r="AE216" s="15"/>
      <c r="AF216" s="16"/>
      <c r="AG216" s="17"/>
      <c r="AH216" s="17"/>
      <c r="AI216" s="18"/>
      <c r="AJ216" s="19"/>
      <c r="AK216" s="20"/>
      <c r="AL216" s="20"/>
      <c r="AM216" s="21"/>
      <c r="AN216" s="22"/>
      <c r="AO216" s="23"/>
      <c r="AP216" s="23"/>
      <c r="AQ216" s="24"/>
      <c r="AR216" s="25"/>
      <c r="AS216" s="26"/>
      <c r="AT216" s="26"/>
      <c r="AU216" s="27">
        <v>7.68109679222107</v>
      </c>
      <c r="AV216" s="28">
        <v>9.81</v>
      </c>
      <c r="AW216" s="29">
        <v>3.0</v>
      </c>
      <c r="AX216" s="29">
        <v>3.0</v>
      </c>
      <c r="AY216" s="30"/>
      <c r="AZ216" s="31"/>
      <c r="BA216" s="32"/>
      <c r="BB216" s="32"/>
      <c r="BC216" s="15"/>
      <c r="BD216" s="16"/>
      <c r="BE216" s="17"/>
      <c r="BF216" s="17"/>
      <c r="BG216" s="18"/>
      <c r="BH216" s="19"/>
      <c r="BI216" s="20"/>
      <c r="BJ216" s="20"/>
      <c r="BK216" s="21"/>
      <c r="BL216" s="22"/>
      <c r="BM216" s="23"/>
      <c r="BN216" s="23"/>
      <c r="BO216" s="24"/>
      <c r="BP216" s="25"/>
      <c r="BQ216" s="26"/>
      <c r="BR216" s="26"/>
      <c r="BS216" s="27"/>
      <c r="BT216" s="28"/>
      <c r="BU216" s="29"/>
      <c r="BV216" s="29"/>
      <c r="BW216" s="11">
        <v>367.0</v>
      </c>
      <c r="BX216" s="33">
        <v>40.51682533466</v>
      </c>
      <c r="BY216" s="34">
        <v>8.89501953125</v>
      </c>
    </row>
    <row r="217" ht="12.75" customHeight="1">
      <c r="A217" s="9" t="s">
        <v>537</v>
      </c>
      <c r="B217" s="9" t="s">
        <v>538</v>
      </c>
      <c r="C217" s="10">
        <v>9.8</v>
      </c>
      <c r="D217" s="11">
        <v>1.0</v>
      </c>
      <c r="E217" s="11">
        <v>5.0</v>
      </c>
      <c r="F217" s="11">
        <v>5.0</v>
      </c>
      <c r="G217" s="11">
        <v>5.0</v>
      </c>
      <c r="H217" s="12">
        <v>0.0</v>
      </c>
      <c r="I217" s="12">
        <v>1.36773139895833E7</v>
      </c>
      <c r="J217" s="12">
        <v>0.0</v>
      </c>
      <c r="K217" s="12">
        <v>0.0</v>
      </c>
      <c r="L217" s="12">
        <v>0.0</v>
      </c>
      <c r="M217" s="12">
        <v>0.0</v>
      </c>
      <c r="N217" s="12">
        <v>0.0</v>
      </c>
      <c r="O217" s="12">
        <v>0.0</v>
      </c>
      <c r="P217" s="12">
        <v>0.0</v>
      </c>
      <c r="Q217" s="12">
        <v>0.0</v>
      </c>
      <c r="R217" s="12">
        <v>0.0</v>
      </c>
      <c r="S217" s="13">
        <f t="shared" si="1"/>
        <v>0</v>
      </c>
      <c r="T217" s="13">
        <f t="shared" si="2"/>
        <v>0.02565692242</v>
      </c>
      <c r="U217" s="13">
        <f t="shared" si="3"/>
        <v>0</v>
      </c>
      <c r="V217" s="13">
        <f t="shared" si="4"/>
        <v>0</v>
      </c>
      <c r="W217" s="13">
        <f t="shared" si="5"/>
        <v>0</v>
      </c>
      <c r="X217" s="13">
        <f t="shared" si="6"/>
        <v>0</v>
      </c>
      <c r="Y217" s="13">
        <f t="shared" si="7"/>
        <v>0</v>
      </c>
      <c r="Z217" s="13">
        <f t="shared" si="8"/>
        <v>0</v>
      </c>
      <c r="AA217" s="13">
        <f t="shared" si="9"/>
        <v>0</v>
      </c>
      <c r="AB217" s="13">
        <f t="shared" si="10"/>
        <v>0</v>
      </c>
      <c r="AC217" s="13">
        <f t="shared" si="11"/>
        <v>0</v>
      </c>
      <c r="AD217" s="14">
        <f t="shared" si="12"/>
        <v>0.002332447492</v>
      </c>
      <c r="AE217" s="15"/>
      <c r="AF217" s="16"/>
      <c r="AG217" s="17"/>
      <c r="AH217" s="17"/>
      <c r="AI217" s="18">
        <v>15.2302205562592</v>
      </c>
      <c r="AJ217" s="19">
        <v>9.8</v>
      </c>
      <c r="AK217" s="20">
        <v>5.0</v>
      </c>
      <c r="AL217" s="20">
        <v>5.0</v>
      </c>
      <c r="AM217" s="21"/>
      <c r="AN217" s="22"/>
      <c r="AO217" s="23"/>
      <c r="AP217" s="23"/>
      <c r="AQ217" s="24"/>
      <c r="AR217" s="25"/>
      <c r="AS217" s="26"/>
      <c r="AT217" s="26"/>
      <c r="AU217" s="27"/>
      <c r="AV217" s="28"/>
      <c r="AW217" s="29"/>
      <c r="AX217" s="29"/>
      <c r="AY217" s="30"/>
      <c r="AZ217" s="31"/>
      <c r="BA217" s="32"/>
      <c r="BB217" s="32"/>
      <c r="BC217" s="15"/>
      <c r="BD217" s="16"/>
      <c r="BE217" s="17"/>
      <c r="BF217" s="17"/>
      <c r="BG217" s="18"/>
      <c r="BH217" s="19"/>
      <c r="BI217" s="20"/>
      <c r="BJ217" s="20"/>
      <c r="BK217" s="21"/>
      <c r="BL217" s="22"/>
      <c r="BM217" s="23"/>
      <c r="BN217" s="23"/>
      <c r="BO217" s="24"/>
      <c r="BP217" s="25"/>
      <c r="BQ217" s="26"/>
      <c r="BR217" s="26"/>
      <c r="BS217" s="27"/>
      <c r="BT217" s="28"/>
      <c r="BU217" s="29"/>
      <c r="BV217" s="29"/>
      <c r="BW217" s="11">
        <v>592.0</v>
      </c>
      <c r="BX217" s="33">
        <v>67.52585354466</v>
      </c>
      <c r="BY217" s="34">
        <v>4.60205078125</v>
      </c>
    </row>
    <row r="218" ht="12.75" customHeight="1">
      <c r="A218" s="9" t="s">
        <v>539</v>
      </c>
      <c r="B218" s="9" t="s">
        <v>540</v>
      </c>
      <c r="C218" s="10">
        <v>9.77</v>
      </c>
      <c r="D218" s="11">
        <v>3.0</v>
      </c>
      <c r="E218" s="11">
        <v>2.0</v>
      </c>
      <c r="F218" s="11">
        <v>2.0</v>
      </c>
      <c r="G218" s="11">
        <v>2.0</v>
      </c>
      <c r="H218" s="12">
        <v>0.0</v>
      </c>
      <c r="I218" s="12">
        <v>0.0</v>
      </c>
      <c r="J218" s="12">
        <v>0.0</v>
      </c>
      <c r="K218" s="12">
        <v>0.0</v>
      </c>
      <c r="L218" s="12">
        <v>568326.515625</v>
      </c>
      <c r="M218" s="12">
        <v>0.0</v>
      </c>
      <c r="N218" s="12">
        <v>0.0</v>
      </c>
      <c r="O218" s="12">
        <v>0.0</v>
      </c>
      <c r="P218" s="12">
        <v>0.0</v>
      </c>
      <c r="Q218" s="12">
        <v>0.0</v>
      </c>
      <c r="R218" s="12">
        <v>0.0</v>
      </c>
      <c r="S218" s="13">
        <f t="shared" si="1"/>
        <v>0</v>
      </c>
      <c r="T218" s="13">
        <f t="shared" si="2"/>
        <v>0</v>
      </c>
      <c r="U218" s="13">
        <f t="shared" si="3"/>
        <v>0</v>
      </c>
      <c r="V218" s="13">
        <f t="shared" si="4"/>
        <v>0</v>
      </c>
      <c r="W218" s="13">
        <f t="shared" si="5"/>
        <v>0.001013473563</v>
      </c>
      <c r="X218" s="13">
        <f t="shared" si="6"/>
        <v>0</v>
      </c>
      <c r="Y218" s="13">
        <f t="shared" si="7"/>
        <v>0</v>
      </c>
      <c r="Z218" s="13">
        <f t="shared" si="8"/>
        <v>0</v>
      </c>
      <c r="AA218" s="13">
        <f t="shared" si="9"/>
        <v>0</v>
      </c>
      <c r="AB218" s="13">
        <f t="shared" si="10"/>
        <v>0</v>
      </c>
      <c r="AC218" s="13">
        <f t="shared" si="11"/>
        <v>0</v>
      </c>
      <c r="AD218" s="14">
        <f t="shared" si="12"/>
        <v>0.00009213396025</v>
      </c>
      <c r="AE218" s="15"/>
      <c r="AF218" s="16"/>
      <c r="AG218" s="17"/>
      <c r="AH218" s="17"/>
      <c r="AI218" s="18"/>
      <c r="AJ218" s="19"/>
      <c r="AK218" s="20"/>
      <c r="AL218" s="20"/>
      <c r="AM218" s="21"/>
      <c r="AN218" s="22"/>
      <c r="AO218" s="23"/>
      <c r="AP218" s="23"/>
      <c r="AQ218" s="24"/>
      <c r="AR218" s="25"/>
      <c r="AS218" s="26"/>
      <c r="AT218" s="26"/>
      <c r="AU218" s="27">
        <v>5.8330545425415</v>
      </c>
      <c r="AV218" s="28">
        <v>9.77</v>
      </c>
      <c r="AW218" s="29">
        <v>2.0</v>
      </c>
      <c r="AX218" s="29">
        <v>2.0</v>
      </c>
      <c r="AY218" s="30"/>
      <c r="AZ218" s="31"/>
      <c r="BA218" s="32"/>
      <c r="BB218" s="32"/>
      <c r="BC218" s="15"/>
      <c r="BD218" s="16"/>
      <c r="BE218" s="17"/>
      <c r="BF218" s="17"/>
      <c r="BG218" s="18"/>
      <c r="BH218" s="19"/>
      <c r="BI218" s="20"/>
      <c r="BJ218" s="20"/>
      <c r="BK218" s="21"/>
      <c r="BL218" s="22"/>
      <c r="BM218" s="23"/>
      <c r="BN218" s="23"/>
      <c r="BO218" s="24"/>
      <c r="BP218" s="25"/>
      <c r="BQ218" s="26"/>
      <c r="BR218" s="26"/>
      <c r="BS218" s="27"/>
      <c r="BT218" s="28"/>
      <c r="BU218" s="29"/>
      <c r="BV218" s="29"/>
      <c r="BW218" s="11">
        <v>266.0</v>
      </c>
      <c r="BX218" s="33">
        <v>30.38189866466</v>
      </c>
      <c r="BY218" s="34">
        <v>9.64208984375</v>
      </c>
    </row>
    <row r="219" ht="12.75" customHeight="1">
      <c r="A219" s="9" t="s">
        <v>541</v>
      </c>
      <c r="B219" s="9" t="s">
        <v>542</v>
      </c>
      <c r="C219" s="10">
        <v>9.54</v>
      </c>
      <c r="D219" s="11">
        <v>1.0</v>
      </c>
      <c r="E219" s="11">
        <v>2.0</v>
      </c>
      <c r="F219" s="11">
        <v>2.0</v>
      </c>
      <c r="G219" s="11">
        <v>2.0</v>
      </c>
      <c r="H219" s="12">
        <v>0.0</v>
      </c>
      <c r="I219" s="12">
        <v>0.0</v>
      </c>
      <c r="J219" s="12">
        <v>0.0</v>
      </c>
      <c r="K219" s="12">
        <v>0.0</v>
      </c>
      <c r="L219" s="12">
        <v>0.0</v>
      </c>
      <c r="M219" s="12">
        <v>0.0</v>
      </c>
      <c r="N219" s="12">
        <v>3961003.25</v>
      </c>
      <c r="O219" s="12">
        <v>0.0</v>
      </c>
      <c r="P219" s="12">
        <v>0.0</v>
      </c>
      <c r="Q219" s="12">
        <v>0.0</v>
      </c>
      <c r="R219" s="12">
        <v>0.0</v>
      </c>
      <c r="S219" s="13">
        <f t="shared" si="1"/>
        <v>0</v>
      </c>
      <c r="T219" s="13">
        <f t="shared" si="2"/>
        <v>0</v>
      </c>
      <c r="U219" s="13">
        <f t="shared" si="3"/>
        <v>0</v>
      </c>
      <c r="V219" s="13">
        <f t="shared" si="4"/>
        <v>0</v>
      </c>
      <c r="W219" s="13">
        <f t="shared" si="5"/>
        <v>0</v>
      </c>
      <c r="X219" s="13">
        <f t="shared" si="6"/>
        <v>0</v>
      </c>
      <c r="Y219" s="13">
        <f t="shared" si="7"/>
        <v>0.01053499712</v>
      </c>
      <c r="Z219" s="13">
        <f t="shared" si="8"/>
        <v>0</v>
      </c>
      <c r="AA219" s="13">
        <f t="shared" si="9"/>
        <v>0</v>
      </c>
      <c r="AB219" s="13">
        <f t="shared" si="10"/>
        <v>0</v>
      </c>
      <c r="AC219" s="13">
        <f t="shared" si="11"/>
        <v>0</v>
      </c>
      <c r="AD219" s="14">
        <f t="shared" si="12"/>
        <v>0.0009577270107</v>
      </c>
      <c r="AE219" s="15"/>
      <c r="AF219" s="16"/>
      <c r="AG219" s="17"/>
      <c r="AH219" s="17"/>
      <c r="AI219" s="18"/>
      <c r="AJ219" s="19"/>
      <c r="AK219" s="20"/>
      <c r="AL219" s="20"/>
      <c r="AM219" s="21"/>
      <c r="AN219" s="22"/>
      <c r="AO219" s="23"/>
      <c r="AP219" s="23"/>
      <c r="AQ219" s="24"/>
      <c r="AR219" s="25"/>
      <c r="AS219" s="26"/>
      <c r="AT219" s="26"/>
      <c r="AU219" s="27"/>
      <c r="AV219" s="28"/>
      <c r="AW219" s="29"/>
      <c r="AX219" s="29"/>
      <c r="AY219" s="30"/>
      <c r="AZ219" s="31"/>
      <c r="BA219" s="32"/>
      <c r="BB219" s="32"/>
      <c r="BC219" s="15">
        <v>6.60686182975769</v>
      </c>
      <c r="BD219" s="16">
        <v>9.54</v>
      </c>
      <c r="BE219" s="17">
        <v>2.0</v>
      </c>
      <c r="BF219" s="17">
        <v>2.0</v>
      </c>
      <c r="BG219" s="18"/>
      <c r="BH219" s="19"/>
      <c r="BI219" s="20"/>
      <c r="BJ219" s="20"/>
      <c r="BK219" s="21"/>
      <c r="BL219" s="22"/>
      <c r="BM219" s="23"/>
      <c r="BN219" s="23"/>
      <c r="BO219" s="24"/>
      <c r="BP219" s="25"/>
      <c r="BQ219" s="26"/>
      <c r="BR219" s="26"/>
      <c r="BS219" s="27"/>
      <c r="BT219" s="28"/>
      <c r="BU219" s="29"/>
      <c r="BV219" s="29"/>
      <c r="BW219" s="11">
        <v>241.0</v>
      </c>
      <c r="BX219" s="33">
        <v>26.47237102466</v>
      </c>
      <c r="BY219" s="34">
        <v>8.13330078125</v>
      </c>
    </row>
    <row r="220" ht="12.75" customHeight="1">
      <c r="A220" s="9" t="s">
        <v>543</v>
      </c>
      <c r="B220" s="9" t="s">
        <v>544</v>
      </c>
      <c r="C220" s="10">
        <v>9.49</v>
      </c>
      <c r="D220" s="11">
        <v>1.0</v>
      </c>
      <c r="E220" s="11">
        <v>2.0</v>
      </c>
      <c r="F220" s="11">
        <v>2.0</v>
      </c>
      <c r="G220" s="11">
        <v>2.0</v>
      </c>
      <c r="H220" s="12">
        <v>0.0</v>
      </c>
      <c r="I220" s="12">
        <v>0.0</v>
      </c>
      <c r="J220" s="12">
        <v>0.0</v>
      </c>
      <c r="K220" s="12">
        <v>0.0</v>
      </c>
      <c r="L220" s="12">
        <v>0.0</v>
      </c>
      <c r="M220" s="12">
        <v>8687523.5625</v>
      </c>
      <c r="N220" s="12">
        <v>0.0</v>
      </c>
      <c r="O220" s="12">
        <v>0.0</v>
      </c>
      <c r="P220" s="12">
        <v>0.0</v>
      </c>
      <c r="Q220" s="12">
        <v>0.0</v>
      </c>
      <c r="R220" s="12">
        <v>0.0</v>
      </c>
      <c r="S220" s="13">
        <f t="shared" si="1"/>
        <v>0</v>
      </c>
      <c r="T220" s="13">
        <f t="shared" si="2"/>
        <v>0</v>
      </c>
      <c r="U220" s="13">
        <f t="shared" si="3"/>
        <v>0</v>
      </c>
      <c r="V220" s="13">
        <f t="shared" si="4"/>
        <v>0</v>
      </c>
      <c r="W220" s="13">
        <f t="shared" si="5"/>
        <v>0</v>
      </c>
      <c r="X220" s="13">
        <f t="shared" si="6"/>
        <v>0.03026289443</v>
      </c>
      <c r="Y220" s="13">
        <f t="shared" si="7"/>
        <v>0</v>
      </c>
      <c r="Z220" s="13">
        <f t="shared" si="8"/>
        <v>0</v>
      </c>
      <c r="AA220" s="13">
        <f t="shared" si="9"/>
        <v>0</v>
      </c>
      <c r="AB220" s="13">
        <f t="shared" si="10"/>
        <v>0</v>
      </c>
      <c r="AC220" s="13">
        <f t="shared" si="11"/>
        <v>0</v>
      </c>
      <c r="AD220" s="14">
        <f t="shared" si="12"/>
        <v>0.002751172221</v>
      </c>
      <c r="AE220" s="15"/>
      <c r="AF220" s="16"/>
      <c r="AG220" s="17"/>
      <c r="AH220" s="17"/>
      <c r="AI220" s="18"/>
      <c r="AJ220" s="19"/>
      <c r="AK220" s="20"/>
      <c r="AL220" s="20"/>
      <c r="AM220" s="21"/>
      <c r="AN220" s="22"/>
      <c r="AO220" s="23"/>
      <c r="AP220" s="23"/>
      <c r="AQ220" s="24"/>
      <c r="AR220" s="25"/>
      <c r="AS220" s="26"/>
      <c r="AT220" s="26"/>
      <c r="AU220" s="27"/>
      <c r="AV220" s="28"/>
      <c r="AW220" s="29"/>
      <c r="AX220" s="29"/>
      <c r="AY220" s="30">
        <v>5.82091093063354</v>
      </c>
      <c r="AZ220" s="31">
        <v>9.49</v>
      </c>
      <c r="BA220" s="32">
        <v>2.0</v>
      </c>
      <c r="BB220" s="32">
        <v>2.0</v>
      </c>
      <c r="BC220" s="15"/>
      <c r="BD220" s="16"/>
      <c r="BE220" s="17"/>
      <c r="BF220" s="17"/>
      <c r="BG220" s="18"/>
      <c r="BH220" s="19"/>
      <c r="BI220" s="20"/>
      <c r="BJ220" s="20"/>
      <c r="BK220" s="21"/>
      <c r="BL220" s="22"/>
      <c r="BM220" s="23"/>
      <c r="BN220" s="23"/>
      <c r="BO220" s="24"/>
      <c r="BP220" s="25"/>
      <c r="BQ220" s="26"/>
      <c r="BR220" s="26"/>
      <c r="BS220" s="27"/>
      <c r="BT220" s="28"/>
      <c r="BU220" s="29"/>
      <c r="BV220" s="29"/>
      <c r="BW220" s="11">
        <v>253.0</v>
      </c>
      <c r="BX220" s="33">
        <v>29.82342615466</v>
      </c>
      <c r="BY220" s="34">
        <v>9.05615234375</v>
      </c>
    </row>
    <row r="221" ht="12.75" customHeight="1">
      <c r="A221" s="9" t="s">
        <v>545</v>
      </c>
      <c r="B221" s="9" t="s">
        <v>546</v>
      </c>
      <c r="C221" s="10">
        <v>9.4</v>
      </c>
      <c r="D221" s="11">
        <v>2.0</v>
      </c>
      <c r="E221" s="11">
        <v>3.0</v>
      </c>
      <c r="F221" s="11">
        <v>3.0</v>
      </c>
      <c r="G221" s="11">
        <v>5.0</v>
      </c>
      <c r="H221" s="12">
        <v>0.0</v>
      </c>
      <c r="I221" s="12">
        <v>0.0</v>
      </c>
      <c r="J221" s="12">
        <v>0.0</v>
      </c>
      <c r="K221" s="12">
        <v>0.0</v>
      </c>
      <c r="L221" s="12">
        <v>0.0</v>
      </c>
      <c r="M221" s="12">
        <v>0.0</v>
      </c>
      <c r="N221" s="12">
        <v>0.0</v>
      </c>
      <c r="O221" s="12">
        <v>0.0</v>
      </c>
      <c r="P221" s="12">
        <v>0.0</v>
      </c>
      <c r="Q221" s="12">
        <v>0.0</v>
      </c>
      <c r="R221" s="12">
        <v>0.0</v>
      </c>
      <c r="S221" s="13">
        <f t="shared" si="1"/>
        <v>0</v>
      </c>
      <c r="T221" s="13">
        <f t="shared" si="2"/>
        <v>0</v>
      </c>
      <c r="U221" s="13">
        <f t="shared" si="3"/>
        <v>0</v>
      </c>
      <c r="V221" s="13">
        <f t="shared" si="4"/>
        <v>0</v>
      </c>
      <c r="W221" s="13">
        <f t="shared" si="5"/>
        <v>0</v>
      </c>
      <c r="X221" s="13">
        <f t="shared" si="6"/>
        <v>0</v>
      </c>
      <c r="Y221" s="13">
        <f t="shared" si="7"/>
        <v>0</v>
      </c>
      <c r="Z221" s="13">
        <f t="shared" si="8"/>
        <v>0</v>
      </c>
      <c r="AA221" s="13">
        <f t="shared" si="9"/>
        <v>0</v>
      </c>
      <c r="AB221" s="13">
        <f t="shared" si="10"/>
        <v>0</v>
      </c>
      <c r="AC221" s="13">
        <f t="shared" si="11"/>
        <v>0</v>
      </c>
      <c r="AD221" s="14">
        <f t="shared" si="12"/>
        <v>0</v>
      </c>
      <c r="AE221" s="15"/>
      <c r="AF221" s="16"/>
      <c r="AG221" s="17"/>
      <c r="AH221" s="17"/>
      <c r="AI221" s="18"/>
      <c r="AJ221" s="19"/>
      <c r="AK221" s="20"/>
      <c r="AL221" s="20"/>
      <c r="AM221" s="21"/>
      <c r="AN221" s="22"/>
      <c r="AO221" s="23"/>
      <c r="AP221" s="23"/>
      <c r="AQ221" s="24"/>
      <c r="AR221" s="25"/>
      <c r="AS221" s="26"/>
      <c r="AT221" s="26"/>
      <c r="AU221" s="27">
        <v>11.9304378032684</v>
      </c>
      <c r="AV221" s="28">
        <v>9.4</v>
      </c>
      <c r="AW221" s="29">
        <v>3.0</v>
      </c>
      <c r="AX221" s="29">
        <v>5.0</v>
      </c>
      <c r="AY221" s="30"/>
      <c r="AZ221" s="31"/>
      <c r="BA221" s="32"/>
      <c r="BB221" s="32"/>
      <c r="BC221" s="15"/>
      <c r="BD221" s="16"/>
      <c r="BE221" s="17"/>
      <c r="BF221" s="17"/>
      <c r="BG221" s="18"/>
      <c r="BH221" s="19"/>
      <c r="BI221" s="20"/>
      <c r="BJ221" s="20"/>
      <c r="BK221" s="21"/>
      <c r="BL221" s="22"/>
      <c r="BM221" s="23"/>
      <c r="BN221" s="23"/>
      <c r="BO221" s="24"/>
      <c r="BP221" s="25"/>
      <c r="BQ221" s="26"/>
      <c r="BR221" s="26"/>
      <c r="BS221" s="27"/>
      <c r="BT221" s="28"/>
      <c r="BU221" s="29"/>
      <c r="BV221" s="29"/>
      <c r="BW221" s="11">
        <v>266.0</v>
      </c>
      <c r="BX221" s="33">
        <v>31.10526269466</v>
      </c>
      <c r="BY221" s="34">
        <v>4.23388671875</v>
      </c>
    </row>
    <row r="222" ht="12.75" customHeight="1">
      <c r="A222" s="9" t="s">
        <v>547</v>
      </c>
      <c r="B222" s="9" t="s">
        <v>548</v>
      </c>
      <c r="C222" s="10">
        <v>9.23</v>
      </c>
      <c r="D222" s="11">
        <v>3.0</v>
      </c>
      <c r="E222" s="11">
        <v>2.0</v>
      </c>
      <c r="F222" s="11">
        <v>2.0</v>
      </c>
      <c r="G222" s="11">
        <v>2.0</v>
      </c>
      <c r="H222" s="12">
        <v>0.0</v>
      </c>
      <c r="I222" s="12">
        <v>0.0</v>
      </c>
      <c r="J222" s="12">
        <v>0.0</v>
      </c>
      <c r="K222" s="12">
        <v>0.0</v>
      </c>
      <c r="L222" s="12">
        <v>0.0</v>
      </c>
      <c r="M222" s="12">
        <v>0.0</v>
      </c>
      <c r="N222" s="12">
        <v>0.0</v>
      </c>
      <c r="O222" s="12">
        <v>0.0</v>
      </c>
      <c r="P222" s="12">
        <v>0.0</v>
      </c>
      <c r="Q222" s="12">
        <v>0.0</v>
      </c>
      <c r="R222" s="12">
        <v>0.0</v>
      </c>
      <c r="S222" s="13">
        <f t="shared" si="1"/>
        <v>0</v>
      </c>
      <c r="T222" s="13">
        <f t="shared" si="2"/>
        <v>0</v>
      </c>
      <c r="U222" s="13">
        <f t="shared" si="3"/>
        <v>0</v>
      </c>
      <c r="V222" s="13">
        <f t="shared" si="4"/>
        <v>0</v>
      </c>
      <c r="W222" s="13">
        <f t="shared" si="5"/>
        <v>0</v>
      </c>
      <c r="X222" s="13">
        <f t="shared" si="6"/>
        <v>0</v>
      </c>
      <c r="Y222" s="13">
        <f t="shared" si="7"/>
        <v>0</v>
      </c>
      <c r="Z222" s="13">
        <f t="shared" si="8"/>
        <v>0</v>
      </c>
      <c r="AA222" s="13">
        <f t="shared" si="9"/>
        <v>0</v>
      </c>
      <c r="AB222" s="13">
        <f t="shared" si="10"/>
        <v>0</v>
      </c>
      <c r="AC222" s="13">
        <f t="shared" si="11"/>
        <v>0</v>
      </c>
      <c r="AD222" s="14">
        <f t="shared" si="12"/>
        <v>0</v>
      </c>
      <c r="AE222" s="15"/>
      <c r="AF222" s="16"/>
      <c r="AG222" s="17"/>
      <c r="AH222" s="17"/>
      <c r="AI222" s="18"/>
      <c r="AJ222" s="19"/>
      <c r="AK222" s="20"/>
      <c r="AL222" s="20"/>
      <c r="AM222" s="21"/>
      <c r="AN222" s="22"/>
      <c r="AO222" s="23"/>
      <c r="AP222" s="23"/>
      <c r="AQ222" s="24"/>
      <c r="AR222" s="25"/>
      <c r="AS222" s="26"/>
      <c r="AT222" s="26"/>
      <c r="AU222" s="27"/>
      <c r="AV222" s="28"/>
      <c r="AW222" s="29"/>
      <c r="AX222" s="29"/>
      <c r="AY222" s="30">
        <v>5.53813195228577</v>
      </c>
      <c r="AZ222" s="31">
        <v>9.23</v>
      </c>
      <c r="BA222" s="32">
        <v>2.0</v>
      </c>
      <c r="BB222" s="32">
        <v>2.0</v>
      </c>
      <c r="BC222" s="15"/>
      <c r="BD222" s="16"/>
      <c r="BE222" s="17"/>
      <c r="BF222" s="17"/>
      <c r="BG222" s="18"/>
      <c r="BH222" s="19"/>
      <c r="BI222" s="20"/>
      <c r="BJ222" s="20"/>
      <c r="BK222" s="21"/>
      <c r="BL222" s="22"/>
      <c r="BM222" s="23"/>
      <c r="BN222" s="23"/>
      <c r="BO222" s="24"/>
      <c r="BP222" s="25"/>
      <c r="BQ222" s="26"/>
      <c r="BR222" s="26"/>
      <c r="BS222" s="27"/>
      <c r="BT222" s="28"/>
      <c r="BU222" s="29"/>
      <c r="BV222" s="29"/>
      <c r="BW222" s="11">
        <v>260.0</v>
      </c>
      <c r="BX222" s="33">
        <v>29.27682905466</v>
      </c>
      <c r="BY222" s="34">
        <v>6.91748046875</v>
      </c>
    </row>
    <row r="223" ht="12.75" customHeight="1">
      <c r="A223" s="9" t="s">
        <v>549</v>
      </c>
      <c r="B223" s="9" t="s">
        <v>550</v>
      </c>
      <c r="C223" s="10">
        <v>9.15</v>
      </c>
      <c r="D223" s="11">
        <v>2.0</v>
      </c>
      <c r="E223" s="11">
        <v>3.0</v>
      </c>
      <c r="F223" s="11">
        <v>3.0</v>
      </c>
      <c r="G223" s="11">
        <v>3.0</v>
      </c>
      <c r="H223" s="12">
        <v>0.0</v>
      </c>
      <c r="I223" s="12">
        <v>0.0</v>
      </c>
      <c r="J223" s="12">
        <v>0.0</v>
      </c>
      <c r="K223" s="12">
        <v>1.10094572916667E7</v>
      </c>
      <c r="L223" s="12">
        <v>0.0</v>
      </c>
      <c r="M223" s="12">
        <v>0.0</v>
      </c>
      <c r="N223" s="12">
        <v>0.0</v>
      </c>
      <c r="O223" s="12">
        <v>0.0</v>
      </c>
      <c r="P223" s="12">
        <v>0.0</v>
      </c>
      <c r="Q223" s="12">
        <v>0.0</v>
      </c>
      <c r="R223" s="12">
        <v>0.0</v>
      </c>
      <c r="S223" s="13">
        <f t="shared" si="1"/>
        <v>0</v>
      </c>
      <c r="T223" s="13">
        <f t="shared" si="2"/>
        <v>0</v>
      </c>
      <c r="U223" s="13">
        <f t="shared" si="3"/>
        <v>0</v>
      </c>
      <c r="V223" s="13">
        <f t="shared" si="4"/>
        <v>0.01275467828</v>
      </c>
      <c r="W223" s="13">
        <f t="shared" si="5"/>
        <v>0</v>
      </c>
      <c r="X223" s="13">
        <f t="shared" si="6"/>
        <v>0</v>
      </c>
      <c r="Y223" s="13">
        <f t="shared" si="7"/>
        <v>0</v>
      </c>
      <c r="Z223" s="13">
        <f t="shared" si="8"/>
        <v>0</v>
      </c>
      <c r="AA223" s="13">
        <f t="shared" si="9"/>
        <v>0</v>
      </c>
      <c r="AB223" s="13">
        <f t="shared" si="10"/>
        <v>0</v>
      </c>
      <c r="AC223" s="13">
        <f t="shared" si="11"/>
        <v>0</v>
      </c>
      <c r="AD223" s="14">
        <f t="shared" si="12"/>
        <v>0.001159516207</v>
      </c>
      <c r="AE223" s="15"/>
      <c r="AF223" s="16"/>
      <c r="AG223" s="17"/>
      <c r="AH223" s="17"/>
      <c r="AI223" s="18"/>
      <c r="AJ223" s="19"/>
      <c r="AK223" s="20"/>
      <c r="AL223" s="20"/>
      <c r="AM223" s="21"/>
      <c r="AN223" s="22"/>
      <c r="AO223" s="23"/>
      <c r="AP223" s="23"/>
      <c r="AQ223" s="24">
        <v>9.95698285102844</v>
      </c>
      <c r="AR223" s="25">
        <v>9.15</v>
      </c>
      <c r="AS223" s="26">
        <v>3.0</v>
      </c>
      <c r="AT223" s="26">
        <v>3.0</v>
      </c>
      <c r="AU223" s="27"/>
      <c r="AV223" s="28"/>
      <c r="AW223" s="29"/>
      <c r="AX223" s="29"/>
      <c r="AY223" s="30"/>
      <c r="AZ223" s="31"/>
      <c r="BA223" s="32"/>
      <c r="BB223" s="32"/>
      <c r="BC223" s="15"/>
      <c r="BD223" s="16"/>
      <c r="BE223" s="17"/>
      <c r="BF223" s="17"/>
      <c r="BG223" s="18"/>
      <c r="BH223" s="19"/>
      <c r="BI223" s="20"/>
      <c r="BJ223" s="20"/>
      <c r="BK223" s="21"/>
      <c r="BL223" s="22"/>
      <c r="BM223" s="23"/>
      <c r="BN223" s="23"/>
      <c r="BO223" s="24"/>
      <c r="BP223" s="25"/>
      <c r="BQ223" s="26"/>
      <c r="BR223" s="26"/>
      <c r="BS223" s="27"/>
      <c r="BT223" s="28"/>
      <c r="BU223" s="29"/>
      <c r="BV223" s="29"/>
      <c r="BW223" s="11">
        <v>470.0</v>
      </c>
      <c r="BX223" s="33">
        <v>51.03521045466</v>
      </c>
      <c r="BY223" s="34">
        <v>8.17724609375</v>
      </c>
    </row>
    <row r="224" ht="12.75" customHeight="1">
      <c r="A224" s="9" t="s">
        <v>551</v>
      </c>
      <c r="B224" s="9" t="s">
        <v>552</v>
      </c>
      <c r="C224" s="10">
        <v>8.98</v>
      </c>
      <c r="D224" s="11">
        <v>1.0</v>
      </c>
      <c r="E224" s="11">
        <v>4.0</v>
      </c>
      <c r="F224" s="11">
        <v>4.0</v>
      </c>
      <c r="G224" s="11">
        <v>4.0</v>
      </c>
      <c r="H224" s="12">
        <v>0.0</v>
      </c>
      <c r="I224" s="12">
        <v>0.0</v>
      </c>
      <c r="J224" s="12">
        <v>1.472701728125E7</v>
      </c>
      <c r="K224" s="12">
        <v>0.0</v>
      </c>
      <c r="L224" s="12">
        <v>0.0</v>
      </c>
      <c r="M224" s="12">
        <v>0.0</v>
      </c>
      <c r="N224" s="12">
        <v>0.0</v>
      </c>
      <c r="O224" s="12">
        <v>0.0</v>
      </c>
      <c r="P224" s="12">
        <v>0.0</v>
      </c>
      <c r="Q224" s="12">
        <v>0.0</v>
      </c>
      <c r="R224" s="12">
        <v>0.0</v>
      </c>
      <c r="S224" s="13">
        <f t="shared" si="1"/>
        <v>0</v>
      </c>
      <c r="T224" s="13">
        <f t="shared" si="2"/>
        <v>0</v>
      </c>
      <c r="U224" s="13">
        <f t="shared" si="3"/>
        <v>0.01573245092</v>
      </c>
      <c r="V224" s="13">
        <f t="shared" si="4"/>
        <v>0</v>
      </c>
      <c r="W224" s="13">
        <f t="shared" si="5"/>
        <v>0</v>
      </c>
      <c r="X224" s="13">
        <f t="shared" si="6"/>
        <v>0</v>
      </c>
      <c r="Y224" s="13">
        <f t="shared" si="7"/>
        <v>0</v>
      </c>
      <c r="Z224" s="13">
        <f t="shared" si="8"/>
        <v>0</v>
      </c>
      <c r="AA224" s="13">
        <f t="shared" si="9"/>
        <v>0</v>
      </c>
      <c r="AB224" s="13">
        <f t="shared" si="10"/>
        <v>0</v>
      </c>
      <c r="AC224" s="13">
        <f t="shared" si="11"/>
        <v>0</v>
      </c>
      <c r="AD224" s="14">
        <f t="shared" si="12"/>
        <v>0.001430222811</v>
      </c>
      <c r="AE224" s="15"/>
      <c r="AF224" s="16"/>
      <c r="AG224" s="17"/>
      <c r="AH224" s="17"/>
      <c r="AI224" s="18"/>
      <c r="AJ224" s="19"/>
      <c r="AK224" s="20"/>
      <c r="AL224" s="20"/>
      <c r="AM224" s="21">
        <v>14.6368761062622</v>
      </c>
      <c r="AN224" s="22">
        <v>8.98</v>
      </c>
      <c r="AO224" s="23">
        <v>4.0</v>
      </c>
      <c r="AP224" s="23">
        <v>4.0</v>
      </c>
      <c r="AQ224" s="24"/>
      <c r="AR224" s="25"/>
      <c r="AS224" s="26"/>
      <c r="AT224" s="26"/>
      <c r="AU224" s="27"/>
      <c r="AV224" s="28"/>
      <c r="AW224" s="29"/>
      <c r="AX224" s="29"/>
      <c r="AY224" s="30"/>
      <c r="AZ224" s="31"/>
      <c r="BA224" s="32"/>
      <c r="BB224" s="32"/>
      <c r="BC224" s="15"/>
      <c r="BD224" s="16"/>
      <c r="BE224" s="17"/>
      <c r="BF224" s="17"/>
      <c r="BG224" s="18"/>
      <c r="BH224" s="19"/>
      <c r="BI224" s="20"/>
      <c r="BJ224" s="20"/>
      <c r="BK224" s="21"/>
      <c r="BL224" s="22"/>
      <c r="BM224" s="23"/>
      <c r="BN224" s="23"/>
      <c r="BO224" s="24"/>
      <c r="BP224" s="25"/>
      <c r="BQ224" s="26"/>
      <c r="BR224" s="26"/>
      <c r="BS224" s="27"/>
      <c r="BT224" s="28"/>
      <c r="BU224" s="29"/>
      <c r="BV224" s="29"/>
      <c r="BW224" s="11">
        <v>679.0</v>
      </c>
      <c r="BX224" s="33">
        <v>73.6347763046601</v>
      </c>
      <c r="BY224" s="34">
        <v>6.16357421875</v>
      </c>
    </row>
    <row r="225" ht="12.75" customHeight="1">
      <c r="A225" s="9" t="s">
        <v>553</v>
      </c>
      <c r="B225" s="9" t="s">
        <v>554</v>
      </c>
      <c r="C225" s="10">
        <v>8.97</v>
      </c>
      <c r="D225" s="11">
        <v>1.0</v>
      </c>
      <c r="E225" s="11">
        <v>2.0</v>
      </c>
      <c r="F225" s="11">
        <v>2.0</v>
      </c>
      <c r="G225" s="11">
        <v>2.0</v>
      </c>
      <c r="H225" s="12">
        <v>0.0</v>
      </c>
      <c r="I225" s="12">
        <v>0.0</v>
      </c>
      <c r="J225" s="12">
        <v>0.0</v>
      </c>
      <c r="K225" s="12">
        <v>0.0</v>
      </c>
      <c r="L225" s="12">
        <v>0.0</v>
      </c>
      <c r="M225" s="12">
        <v>0.0</v>
      </c>
      <c r="N225" s="12">
        <v>1907425.625</v>
      </c>
      <c r="O225" s="12">
        <v>0.0</v>
      </c>
      <c r="P225" s="12">
        <v>0.0</v>
      </c>
      <c r="Q225" s="12">
        <v>0.0</v>
      </c>
      <c r="R225" s="12">
        <v>0.0</v>
      </c>
      <c r="S225" s="13">
        <f t="shared" si="1"/>
        <v>0</v>
      </c>
      <c r="T225" s="13">
        <f t="shared" si="2"/>
        <v>0</v>
      </c>
      <c r="U225" s="13">
        <f t="shared" si="3"/>
        <v>0</v>
      </c>
      <c r="V225" s="13">
        <f t="shared" si="4"/>
        <v>0</v>
      </c>
      <c r="W225" s="13">
        <f t="shared" si="5"/>
        <v>0</v>
      </c>
      <c r="X225" s="13">
        <f t="shared" si="6"/>
        <v>0</v>
      </c>
      <c r="Y225" s="13">
        <f t="shared" si="7"/>
        <v>0.005073139857</v>
      </c>
      <c r="Z225" s="13">
        <f t="shared" si="8"/>
        <v>0</v>
      </c>
      <c r="AA225" s="13">
        <f t="shared" si="9"/>
        <v>0</v>
      </c>
      <c r="AB225" s="13">
        <f t="shared" si="10"/>
        <v>0</v>
      </c>
      <c r="AC225" s="13">
        <f t="shared" si="11"/>
        <v>0</v>
      </c>
      <c r="AD225" s="14">
        <f t="shared" si="12"/>
        <v>0.0004611945325</v>
      </c>
      <c r="AE225" s="15"/>
      <c r="AF225" s="16"/>
      <c r="AG225" s="17"/>
      <c r="AH225" s="17"/>
      <c r="AI225" s="18"/>
      <c r="AJ225" s="19"/>
      <c r="AK225" s="20"/>
      <c r="AL225" s="20"/>
      <c r="AM225" s="21"/>
      <c r="AN225" s="22"/>
      <c r="AO225" s="23"/>
      <c r="AP225" s="23"/>
      <c r="AQ225" s="24"/>
      <c r="AR225" s="25"/>
      <c r="AS225" s="26"/>
      <c r="AT225" s="26"/>
      <c r="AU225" s="27"/>
      <c r="AV225" s="28"/>
      <c r="AW225" s="29"/>
      <c r="AX225" s="29"/>
      <c r="AY225" s="30"/>
      <c r="AZ225" s="31"/>
      <c r="BA225" s="32"/>
      <c r="BB225" s="32"/>
      <c r="BC225" s="15">
        <v>4.80651545524597</v>
      </c>
      <c r="BD225" s="16">
        <v>8.97</v>
      </c>
      <c r="BE225" s="17">
        <v>2.0</v>
      </c>
      <c r="BF225" s="17">
        <v>2.0</v>
      </c>
      <c r="BG225" s="18"/>
      <c r="BH225" s="19"/>
      <c r="BI225" s="20"/>
      <c r="BJ225" s="20"/>
      <c r="BK225" s="21"/>
      <c r="BL225" s="22"/>
      <c r="BM225" s="23"/>
      <c r="BN225" s="23"/>
      <c r="BO225" s="24"/>
      <c r="BP225" s="25"/>
      <c r="BQ225" s="26"/>
      <c r="BR225" s="26"/>
      <c r="BS225" s="27"/>
      <c r="BT225" s="28"/>
      <c r="BU225" s="29"/>
      <c r="BV225" s="29"/>
      <c r="BW225" s="11">
        <v>234.0</v>
      </c>
      <c r="BX225" s="33">
        <v>25.88227114466</v>
      </c>
      <c r="BY225" s="34">
        <v>7.43017578125</v>
      </c>
    </row>
    <row r="226" ht="12.75" customHeight="1">
      <c r="A226" s="9" t="s">
        <v>555</v>
      </c>
      <c r="B226" s="9" t="s">
        <v>556</v>
      </c>
      <c r="C226" s="10">
        <v>8.91</v>
      </c>
      <c r="D226" s="11">
        <v>1.0</v>
      </c>
      <c r="E226" s="11">
        <v>2.0</v>
      </c>
      <c r="F226" s="11">
        <v>2.0</v>
      </c>
      <c r="G226" s="11">
        <v>2.0</v>
      </c>
      <c r="H226" s="12">
        <v>0.0</v>
      </c>
      <c r="I226" s="12">
        <v>0.0</v>
      </c>
      <c r="J226" s="12">
        <v>0.0</v>
      </c>
      <c r="K226" s="12">
        <v>0.0</v>
      </c>
      <c r="L226" s="12">
        <v>5840885.625</v>
      </c>
      <c r="M226" s="12">
        <v>0.0</v>
      </c>
      <c r="N226" s="12">
        <v>0.0</v>
      </c>
      <c r="O226" s="12">
        <v>0.0</v>
      </c>
      <c r="P226" s="12">
        <v>0.0</v>
      </c>
      <c r="Q226" s="12">
        <v>0.0</v>
      </c>
      <c r="R226" s="12">
        <v>0.0</v>
      </c>
      <c r="S226" s="13">
        <f t="shared" si="1"/>
        <v>0</v>
      </c>
      <c r="T226" s="13">
        <f t="shared" si="2"/>
        <v>0</v>
      </c>
      <c r="U226" s="13">
        <f t="shared" si="3"/>
        <v>0</v>
      </c>
      <c r="V226" s="13">
        <f t="shared" si="4"/>
        <v>0</v>
      </c>
      <c r="W226" s="13">
        <f t="shared" si="5"/>
        <v>0.0104158138</v>
      </c>
      <c r="X226" s="13">
        <f t="shared" si="6"/>
        <v>0</v>
      </c>
      <c r="Y226" s="13">
        <f t="shared" si="7"/>
        <v>0</v>
      </c>
      <c r="Z226" s="13">
        <f t="shared" si="8"/>
        <v>0</v>
      </c>
      <c r="AA226" s="13">
        <f t="shared" si="9"/>
        <v>0</v>
      </c>
      <c r="AB226" s="13">
        <f t="shared" si="10"/>
        <v>0</v>
      </c>
      <c r="AC226" s="13">
        <f t="shared" si="11"/>
        <v>0</v>
      </c>
      <c r="AD226" s="14">
        <f t="shared" si="12"/>
        <v>0.0009468921636</v>
      </c>
      <c r="AE226" s="15"/>
      <c r="AF226" s="16"/>
      <c r="AG226" s="17"/>
      <c r="AH226" s="17"/>
      <c r="AI226" s="18"/>
      <c r="AJ226" s="19"/>
      <c r="AK226" s="20"/>
      <c r="AL226" s="20"/>
      <c r="AM226" s="21"/>
      <c r="AN226" s="22"/>
      <c r="AO226" s="23"/>
      <c r="AP226" s="23"/>
      <c r="AQ226" s="24"/>
      <c r="AR226" s="25"/>
      <c r="AS226" s="26"/>
      <c r="AT226" s="26"/>
      <c r="AU226" s="27">
        <v>7.73264217376709</v>
      </c>
      <c r="AV226" s="28">
        <v>8.91</v>
      </c>
      <c r="AW226" s="29">
        <v>2.0</v>
      </c>
      <c r="AX226" s="29">
        <v>2.0</v>
      </c>
      <c r="AY226" s="30"/>
      <c r="AZ226" s="31"/>
      <c r="BA226" s="32"/>
      <c r="BB226" s="32"/>
      <c r="BC226" s="15"/>
      <c r="BD226" s="16"/>
      <c r="BE226" s="17"/>
      <c r="BF226" s="17"/>
      <c r="BG226" s="18"/>
      <c r="BH226" s="19"/>
      <c r="BI226" s="20"/>
      <c r="BJ226" s="20"/>
      <c r="BK226" s="21"/>
      <c r="BL226" s="22"/>
      <c r="BM226" s="23"/>
      <c r="BN226" s="23"/>
      <c r="BO226" s="24"/>
      <c r="BP226" s="25"/>
      <c r="BQ226" s="26"/>
      <c r="BR226" s="26"/>
      <c r="BS226" s="27"/>
      <c r="BT226" s="28"/>
      <c r="BU226" s="29"/>
      <c r="BV226" s="29"/>
      <c r="BW226" s="11">
        <v>359.0</v>
      </c>
      <c r="BX226" s="33">
        <v>40.28145550466</v>
      </c>
      <c r="BY226" s="34">
        <v>6.74169921875</v>
      </c>
    </row>
    <row r="227" ht="12.75" customHeight="1">
      <c r="A227" s="9" t="s">
        <v>557</v>
      </c>
      <c r="B227" s="9" t="s">
        <v>558</v>
      </c>
      <c r="C227" s="10">
        <v>8.87</v>
      </c>
      <c r="D227" s="11">
        <v>2.0</v>
      </c>
      <c r="E227" s="11">
        <v>2.0</v>
      </c>
      <c r="F227" s="11">
        <v>2.0</v>
      </c>
      <c r="G227" s="11">
        <v>2.0</v>
      </c>
      <c r="H227" s="12">
        <v>0.0</v>
      </c>
      <c r="I227" s="12">
        <v>0.0</v>
      </c>
      <c r="J227" s="12">
        <v>0.0</v>
      </c>
      <c r="K227" s="12">
        <v>0.0</v>
      </c>
      <c r="L227" s="12">
        <v>0.0</v>
      </c>
      <c r="M227" s="12">
        <v>0.0</v>
      </c>
      <c r="N227" s="12">
        <v>0.0</v>
      </c>
      <c r="O227" s="12">
        <v>0.0</v>
      </c>
      <c r="P227" s="12">
        <v>0.0</v>
      </c>
      <c r="Q227" s="12">
        <v>0.0</v>
      </c>
      <c r="R227" s="12">
        <v>0.0</v>
      </c>
      <c r="S227" s="13">
        <f t="shared" si="1"/>
        <v>0</v>
      </c>
      <c r="T227" s="13">
        <f t="shared" si="2"/>
        <v>0</v>
      </c>
      <c r="U227" s="13">
        <f t="shared" si="3"/>
        <v>0</v>
      </c>
      <c r="V227" s="13">
        <f t="shared" si="4"/>
        <v>0</v>
      </c>
      <c r="W227" s="13">
        <f t="shared" si="5"/>
        <v>0</v>
      </c>
      <c r="X227" s="13">
        <f t="shared" si="6"/>
        <v>0</v>
      </c>
      <c r="Y227" s="13">
        <f t="shared" si="7"/>
        <v>0</v>
      </c>
      <c r="Z227" s="13">
        <f t="shared" si="8"/>
        <v>0</v>
      </c>
      <c r="AA227" s="13">
        <f t="shared" si="9"/>
        <v>0</v>
      </c>
      <c r="AB227" s="13">
        <f t="shared" si="10"/>
        <v>0</v>
      </c>
      <c r="AC227" s="13">
        <f t="shared" si="11"/>
        <v>0</v>
      </c>
      <c r="AD227" s="14">
        <f t="shared" si="12"/>
        <v>0</v>
      </c>
      <c r="AE227" s="15"/>
      <c r="AF227" s="16"/>
      <c r="AG227" s="17"/>
      <c r="AH227" s="17"/>
      <c r="AI227" s="18"/>
      <c r="AJ227" s="19"/>
      <c r="AK227" s="20"/>
      <c r="AL227" s="20"/>
      <c r="AM227" s="21"/>
      <c r="AN227" s="22"/>
      <c r="AO227" s="23"/>
      <c r="AP227" s="23"/>
      <c r="AQ227" s="24"/>
      <c r="AR227" s="25"/>
      <c r="AS227" s="26"/>
      <c r="AT227" s="26"/>
      <c r="AU227" s="27"/>
      <c r="AV227" s="28"/>
      <c r="AW227" s="29"/>
      <c r="AX227" s="29"/>
      <c r="AY227" s="30">
        <v>6.48157286643982</v>
      </c>
      <c r="AZ227" s="31">
        <v>8.87</v>
      </c>
      <c r="BA227" s="32">
        <v>2.0</v>
      </c>
      <c r="BB227" s="32">
        <v>2.0</v>
      </c>
      <c r="BC227" s="15"/>
      <c r="BD227" s="16"/>
      <c r="BE227" s="17"/>
      <c r="BF227" s="17"/>
      <c r="BG227" s="18"/>
      <c r="BH227" s="19"/>
      <c r="BI227" s="20"/>
      <c r="BJ227" s="20"/>
      <c r="BK227" s="21"/>
      <c r="BL227" s="22"/>
      <c r="BM227" s="23"/>
      <c r="BN227" s="23"/>
      <c r="BO227" s="24"/>
      <c r="BP227" s="25"/>
      <c r="BQ227" s="26"/>
      <c r="BR227" s="26"/>
      <c r="BS227" s="27"/>
      <c r="BT227" s="28"/>
      <c r="BU227" s="29"/>
      <c r="BV227" s="29"/>
      <c r="BW227" s="11">
        <v>282.0</v>
      </c>
      <c r="BX227" s="33">
        <v>30.32887087466</v>
      </c>
      <c r="BY227" s="34">
        <v>7.81103515625</v>
      </c>
    </row>
    <row r="228" ht="12.75" customHeight="1">
      <c r="A228" s="9" t="s">
        <v>559</v>
      </c>
      <c r="B228" s="9" t="s">
        <v>560</v>
      </c>
      <c r="C228" s="10">
        <v>8.85</v>
      </c>
      <c r="D228" s="11">
        <v>4.0</v>
      </c>
      <c r="E228" s="11">
        <v>3.0</v>
      </c>
      <c r="F228" s="11">
        <v>3.0</v>
      </c>
      <c r="G228" s="11">
        <v>3.0</v>
      </c>
      <c r="H228" s="12">
        <v>0.0</v>
      </c>
      <c r="I228" s="12">
        <v>0.0</v>
      </c>
      <c r="J228" s="12">
        <v>2714457.53125</v>
      </c>
      <c r="K228" s="12">
        <v>0.0</v>
      </c>
      <c r="L228" s="12">
        <v>0.0</v>
      </c>
      <c r="M228" s="12">
        <v>0.0</v>
      </c>
      <c r="N228" s="12">
        <v>0.0</v>
      </c>
      <c r="O228" s="12">
        <v>0.0</v>
      </c>
      <c r="P228" s="12">
        <v>0.0</v>
      </c>
      <c r="Q228" s="12">
        <v>0.0</v>
      </c>
      <c r="R228" s="12">
        <v>0.0</v>
      </c>
      <c r="S228" s="13">
        <f t="shared" si="1"/>
        <v>0</v>
      </c>
      <c r="T228" s="13">
        <f t="shared" si="2"/>
        <v>0</v>
      </c>
      <c r="U228" s="13">
        <f t="shared" si="3"/>
        <v>0.002899777265</v>
      </c>
      <c r="V228" s="13">
        <f t="shared" si="4"/>
        <v>0</v>
      </c>
      <c r="W228" s="13">
        <f t="shared" si="5"/>
        <v>0</v>
      </c>
      <c r="X228" s="13">
        <f t="shared" si="6"/>
        <v>0</v>
      </c>
      <c r="Y228" s="13">
        <f t="shared" si="7"/>
        <v>0</v>
      </c>
      <c r="Z228" s="13">
        <f t="shared" si="8"/>
        <v>0</v>
      </c>
      <c r="AA228" s="13">
        <f t="shared" si="9"/>
        <v>0</v>
      </c>
      <c r="AB228" s="13">
        <f t="shared" si="10"/>
        <v>0</v>
      </c>
      <c r="AC228" s="13">
        <f t="shared" si="11"/>
        <v>0</v>
      </c>
      <c r="AD228" s="14">
        <f t="shared" si="12"/>
        <v>0.000263616115</v>
      </c>
      <c r="AE228" s="15"/>
      <c r="AF228" s="16"/>
      <c r="AG228" s="17"/>
      <c r="AH228" s="17"/>
      <c r="AI228" s="18"/>
      <c r="AJ228" s="19"/>
      <c r="AK228" s="20"/>
      <c r="AL228" s="20"/>
      <c r="AM228" s="21">
        <v>11.3022155761719</v>
      </c>
      <c r="AN228" s="22">
        <v>8.85</v>
      </c>
      <c r="AO228" s="23">
        <v>3.0</v>
      </c>
      <c r="AP228" s="23">
        <v>3.0</v>
      </c>
      <c r="AQ228" s="24"/>
      <c r="AR228" s="25"/>
      <c r="AS228" s="26"/>
      <c r="AT228" s="26"/>
      <c r="AU228" s="27"/>
      <c r="AV228" s="28"/>
      <c r="AW228" s="29"/>
      <c r="AX228" s="29"/>
      <c r="AY228" s="30"/>
      <c r="AZ228" s="31"/>
      <c r="BA228" s="32"/>
      <c r="BB228" s="32"/>
      <c r="BC228" s="15"/>
      <c r="BD228" s="16"/>
      <c r="BE228" s="17"/>
      <c r="BF228" s="17"/>
      <c r="BG228" s="18"/>
      <c r="BH228" s="19"/>
      <c r="BI228" s="20"/>
      <c r="BJ228" s="20"/>
      <c r="BK228" s="21"/>
      <c r="BL228" s="22"/>
      <c r="BM228" s="23"/>
      <c r="BN228" s="23"/>
      <c r="BO228" s="24"/>
      <c r="BP228" s="25"/>
      <c r="BQ228" s="26"/>
      <c r="BR228" s="26"/>
      <c r="BS228" s="27"/>
      <c r="BT228" s="28"/>
      <c r="BU228" s="29"/>
      <c r="BV228" s="29"/>
      <c r="BW228" s="11">
        <v>486.0</v>
      </c>
      <c r="BX228" s="33">
        <v>53.81404958466</v>
      </c>
      <c r="BY228" s="34">
        <v>6.41748046875</v>
      </c>
    </row>
    <row r="229" ht="12.75" customHeight="1">
      <c r="A229" s="9" t="s">
        <v>561</v>
      </c>
      <c r="B229" s="9" t="s">
        <v>562</v>
      </c>
      <c r="C229" s="10">
        <v>8.79</v>
      </c>
      <c r="D229" s="11">
        <v>1.0</v>
      </c>
      <c r="E229" s="11">
        <v>2.0</v>
      </c>
      <c r="F229" s="11">
        <v>2.0</v>
      </c>
      <c r="G229" s="11">
        <v>2.0</v>
      </c>
      <c r="H229" s="12">
        <v>0.0</v>
      </c>
      <c r="I229" s="12">
        <v>0.0</v>
      </c>
      <c r="J229" s="12">
        <v>0.0</v>
      </c>
      <c r="K229" s="12">
        <v>0.0</v>
      </c>
      <c r="L229" s="12">
        <v>0.0</v>
      </c>
      <c r="M229" s="12">
        <v>0.0</v>
      </c>
      <c r="N229" s="12">
        <v>7332176.625</v>
      </c>
      <c r="O229" s="12">
        <v>0.0</v>
      </c>
      <c r="P229" s="12">
        <v>0.0</v>
      </c>
      <c r="Q229" s="12">
        <v>0.0</v>
      </c>
      <c r="R229" s="12">
        <v>0.0</v>
      </c>
      <c r="S229" s="13">
        <f t="shared" si="1"/>
        <v>0</v>
      </c>
      <c r="T229" s="13">
        <f t="shared" si="2"/>
        <v>0</v>
      </c>
      <c r="U229" s="13">
        <f t="shared" si="3"/>
        <v>0</v>
      </c>
      <c r="V229" s="13">
        <f t="shared" si="4"/>
        <v>0</v>
      </c>
      <c r="W229" s="13">
        <f t="shared" si="5"/>
        <v>0</v>
      </c>
      <c r="X229" s="13">
        <f t="shared" si="6"/>
        <v>0</v>
      </c>
      <c r="Y229" s="13">
        <f t="shared" si="7"/>
        <v>0.01950123611</v>
      </c>
      <c r="Z229" s="13">
        <f t="shared" si="8"/>
        <v>0</v>
      </c>
      <c r="AA229" s="13">
        <f t="shared" si="9"/>
        <v>0</v>
      </c>
      <c r="AB229" s="13">
        <f t="shared" si="10"/>
        <v>0</v>
      </c>
      <c r="AC229" s="13">
        <f t="shared" si="11"/>
        <v>0</v>
      </c>
      <c r="AD229" s="14">
        <f t="shared" si="12"/>
        <v>0.001772839646</v>
      </c>
      <c r="AE229" s="15"/>
      <c r="AF229" s="16"/>
      <c r="AG229" s="17"/>
      <c r="AH229" s="17"/>
      <c r="AI229" s="18"/>
      <c r="AJ229" s="19"/>
      <c r="AK229" s="20"/>
      <c r="AL229" s="20"/>
      <c r="AM229" s="21"/>
      <c r="AN229" s="22"/>
      <c r="AO229" s="23"/>
      <c r="AP229" s="23"/>
      <c r="AQ229" s="24"/>
      <c r="AR229" s="25"/>
      <c r="AS229" s="26"/>
      <c r="AT229" s="26"/>
      <c r="AU229" s="27"/>
      <c r="AV229" s="28"/>
      <c r="AW229" s="29"/>
      <c r="AX229" s="29"/>
      <c r="AY229" s="30"/>
      <c r="AZ229" s="31"/>
      <c r="BA229" s="32"/>
      <c r="BB229" s="32"/>
      <c r="BC229" s="15">
        <v>6.33856797218323</v>
      </c>
      <c r="BD229" s="16">
        <v>8.79</v>
      </c>
      <c r="BE229" s="17">
        <v>2.0</v>
      </c>
      <c r="BF229" s="17">
        <v>2.0</v>
      </c>
      <c r="BG229" s="18"/>
      <c r="BH229" s="19"/>
      <c r="BI229" s="20"/>
      <c r="BJ229" s="20"/>
      <c r="BK229" s="21"/>
      <c r="BL229" s="22"/>
      <c r="BM229" s="23"/>
      <c r="BN229" s="23"/>
      <c r="BO229" s="24"/>
      <c r="BP229" s="25"/>
      <c r="BQ229" s="26"/>
      <c r="BR229" s="26"/>
      <c r="BS229" s="27"/>
      <c r="BT229" s="28"/>
      <c r="BU229" s="29"/>
      <c r="BV229" s="29"/>
      <c r="BW229" s="11">
        <v>239.0</v>
      </c>
      <c r="BX229" s="33">
        <v>25.34144909466</v>
      </c>
      <c r="BY229" s="34">
        <v>4.91943359375</v>
      </c>
    </row>
    <row r="230" ht="12.75" customHeight="1">
      <c r="A230" s="9" t="s">
        <v>563</v>
      </c>
      <c r="B230" s="9" t="s">
        <v>564</v>
      </c>
      <c r="C230" s="10">
        <v>8.72</v>
      </c>
      <c r="D230" s="11">
        <v>1.0</v>
      </c>
      <c r="E230" s="11">
        <v>3.0</v>
      </c>
      <c r="F230" s="11">
        <v>4.0</v>
      </c>
      <c r="G230" s="11">
        <v>4.0</v>
      </c>
      <c r="H230" s="12">
        <v>0.0</v>
      </c>
      <c r="I230" s="12">
        <v>0.0</v>
      </c>
      <c r="J230" s="12">
        <v>7429326.046875</v>
      </c>
      <c r="K230" s="12">
        <v>0.0</v>
      </c>
      <c r="L230" s="12">
        <v>0.0</v>
      </c>
      <c r="M230" s="12">
        <v>0.0</v>
      </c>
      <c r="N230" s="12">
        <v>0.0</v>
      </c>
      <c r="O230" s="12">
        <v>0.0</v>
      </c>
      <c r="P230" s="12">
        <v>0.0</v>
      </c>
      <c r="Q230" s="12">
        <v>0.0</v>
      </c>
      <c r="R230" s="12">
        <v>0.0</v>
      </c>
      <c r="S230" s="13">
        <f t="shared" si="1"/>
        <v>0</v>
      </c>
      <c r="T230" s="13">
        <f t="shared" si="2"/>
        <v>0</v>
      </c>
      <c r="U230" s="13">
        <f t="shared" si="3"/>
        <v>0.007936536312</v>
      </c>
      <c r="V230" s="13">
        <f t="shared" si="4"/>
        <v>0</v>
      </c>
      <c r="W230" s="13">
        <f t="shared" si="5"/>
        <v>0</v>
      </c>
      <c r="X230" s="13">
        <f t="shared" si="6"/>
        <v>0</v>
      </c>
      <c r="Y230" s="13">
        <f t="shared" si="7"/>
        <v>0</v>
      </c>
      <c r="Z230" s="13">
        <f t="shared" si="8"/>
        <v>0</v>
      </c>
      <c r="AA230" s="13">
        <f t="shared" si="9"/>
        <v>0</v>
      </c>
      <c r="AB230" s="13">
        <f t="shared" si="10"/>
        <v>0</v>
      </c>
      <c r="AC230" s="13">
        <f t="shared" si="11"/>
        <v>0</v>
      </c>
      <c r="AD230" s="14">
        <f t="shared" si="12"/>
        <v>0.0007215033011</v>
      </c>
      <c r="AE230" s="15"/>
      <c r="AF230" s="16"/>
      <c r="AG230" s="17"/>
      <c r="AH230" s="17"/>
      <c r="AI230" s="18"/>
      <c r="AJ230" s="19"/>
      <c r="AK230" s="20"/>
      <c r="AL230" s="20"/>
      <c r="AM230" s="21">
        <v>14.5361948013306</v>
      </c>
      <c r="AN230" s="22">
        <v>8.72</v>
      </c>
      <c r="AO230" s="23">
        <v>4.0</v>
      </c>
      <c r="AP230" s="23">
        <v>4.0</v>
      </c>
      <c r="AQ230" s="24"/>
      <c r="AR230" s="25"/>
      <c r="AS230" s="26"/>
      <c r="AT230" s="26"/>
      <c r="AU230" s="27"/>
      <c r="AV230" s="28"/>
      <c r="AW230" s="29"/>
      <c r="AX230" s="29"/>
      <c r="AY230" s="30"/>
      <c r="AZ230" s="31"/>
      <c r="BA230" s="32"/>
      <c r="BB230" s="32"/>
      <c r="BC230" s="15"/>
      <c r="BD230" s="16"/>
      <c r="BE230" s="17"/>
      <c r="BF230" s="17"/>
      <c r="BG230" s="18"/>
      <c r="BH230" s="19"/>
      <c r="BI230" s="20"/>
      <c r="BJ230" s="20"/>
      <c r="BK230" s="21"/>
      <c r="BL230" s="22"/>
      <c r="BM230" s="23"/>
      <c r="BN230" s="23"/>
      <c r="BO230" s="24"/>
      <c r="BP230" s="25"/>
      <c r="BQ230" s="26"/>
      <c r="BR230" s="26"/>
      <c r="BS230" s="27"/>
      <c r="BT230" s="28"/>
      <c r="BU230" s="29"/>
      <c r="BV230" s="29"/>
      <c r="BW230" s="11">
        <v>654.0</v>
      </c>
      <c r="BX230" s="33">
        <v>72.2884398746601</v>
      </c>
      <c r="BY230" s="34">
        <v>5.16064453125</v>
      </c>
    </row>
    <row r="231" ht="12.75" customHeight="1">
      <c r="A231" s="9" t="s">
        <v>565</v>
      </c>
      <c r="B231" s="9" t="s">
        <v>566</v>
      </c>
      <c r="C231" s="10">
        <v>8.72</v>
      </c>
      <c r="D231" s="11">
        <v>2.0</v>
      </c>
      <c r="E231" s="11">
        <v>2.0</v>
      </c>
      <c r="F231" s="11">
        <v>2.0</v>
      </c>
      <c r="G231" s="11">
        <v>2.0</v>
      </c>
      <c r="H231" s="12">
        <v>0.0</v>
      </c>
      <c r="I231" s="12">
        <v>0.0</v>
      </c>
      <c r="J231" s="12">
        <v>0.0</v>
      </c>
      <c r="K231" s="12">
        <v>0.0</v>
      </c>
      <c r="L231" s="12">
        <v>0.0</v>
      </c>
      <c r="M231" s="12">
        <v>0.0</v>
      </c>
      <c r="N231" s="12">
        <v>2396458.23046875</v>
      </c>
      <c r="O231" s="12">
        <v>0.0</v>
      </c>
      <c r="P231" s="12">
        <v>0.0</v>
      </c>
      <c r="Q231" s="12">
        <v>0.0</v>
      </c>
      <c r="R231" s="12">
        <v>0.0</v>
      </c>
      <c r="S231" s="13">
        <f t="shared" si="1"/>
        <v>0</v>
      </c>
      <c r="T231" s="13">
        <f t="shared" si="2"/>
        <v>0</v>
      </c>
      <c r="U231" s="13">
        <f t="shared" si="3"/>
        <v>0</v>
      </c>
      <c r="V231" s="13">
        <f t="shared" si="4"/>
        <v>0</v>
      </c>
      <c r="W231" s="13">
        <f t="shared" si="5"/>
        <v>0</v>
      </c>
      <c r="X231" s="13">
        <f t="shared" si="6"/>
        <v>0</v>
      </c>
      <c r="Y231" s="13">
        <f t="shared" si="7"/>
        <v>0.006373809603</v>
      </c>
      <c r="Z231" s="13">
        <f t="shared" si="8"/>
        <v>0</v>
      </c>
      <c r="AA231" s="13">
        <f t="shared" si="9"/>
        <v>0</v>
      </c>
      <c r="AB231" s="13">
        <f t="shared" si="10"/>
        <v>0</v>
      </c>
      <c r="AC231" s="13">
        <f t="shared" si="11"/>
        <v>0</v>
      </c>
      <c r="AD231" s="14">
        <f t="shared" si="12"/>
        <v>0.0005794372366</v>
      </c>
      <c r="AE231" s="15"/>
      <c r="AF231" s="16"/>
      <c r="AG231" s="17"/>
      <c r="AH231" s="17"/>
      <c r="AI231" s="18"/>
      <c r="AJ231" s="19"/>
      <c r="AK231" s="20"/>
      <c r="AL231" s="20"/>
      <c r="AM231" s="21"/>
      <c r="AN231" s="22"/>
      <c r="AO231" s="23"/>
      <c r="AP231" s="23"/>
      <c r="AQ231" s="24"/>
      <c r="AR231" s="25"/>
      <c r="AS231" s="26"/>
      <c r="AT231" s="26"/>
      <c r="AU231" s="27"/>
      <c r="AV231" s="28"/>
      <c r="AW231" s="29"/>
      <c r="AX231" s="29"/>
      <c r="AY231" s="30"/>
      <c r="AZ231" s="31"/>
      <c r="BA231" s="32"/>
      <c r="BB231" s="32"/>
      <c r="BC231" s="15">
        <v>6.32861280441284</v>
      </c>
      <c r="BD231" s="16">
        <v>8.72</v>
      </c>
      <c r="BE231" s="17">
        <v>2.0</v>
      </c>
      <c r="BF231" s="17">
        <v>2.0</v>
      </c>
      <c r="BG231" s="18"/>
      <c r="BH231" s="19"/>
      <c r="BI231" s="20"/>
      <c r="BJ231" s="20"/>
      <c r="BK231" s="21"/>
      <c r="BL231" s="22"/>
      <c r="BM231" s="23"/>
      <c r="BN231" s="23"/>
      <c r="BO231" s="24"/>
      <c r="BP231" s="25"/>
      <c r="BQ231" s="26"/>
      <c r="BR231" s="26"/>
      <c r="BS231" s="27"/>
      <c r="BT231" s="28"/>
      <c r="BU231" s="29"/>
      <c r="BV231" s="29"/>
      <c r="BW231" s="11">
        <v>195.0</v>
      </c>
      <c r="BX231" s="33">
        <v>22.26079465466</v>
      </c>
      <c r="BY231" s="34">
        <v>9.26123046875</v>
      </c>
    </row>
    <row r="232" ht="12.75" customHeight="1">
      <c r="A232" s="9" t="s">
        <v>567</v>
      </c>
      <c r="B232" s="9" t="s">
        <v>568</v>
      </c>
      <c r="C232" s="10">
        <v>8.64</v>
      </c>
      <c r="D232" s="11">
        <v>1.0</v>
      </c>
      <c r="E232" s="11">
        <v>2.0</v>
      </c>
      <c r="F232" s="11">
        <v>2.0</v>
      </c>
      <c r="G232" s="11">
        <v>2.0</v>
      </c>
      <c r="H232" s="12">
        <v>0.0</v>
      </c>
      <c r="I232" s="12">
        <v>0.0</v>
      </c>
      <c r="J232" s="12">
        <v>0.0</v>
      </c>
      <c r="K232" s="12">
        <v>0.0</v>
      </c>
      <c r="L232" s="12">
        <v>0.0</v>
      </c>
      <c r="M232" s="12">
        <v>0.0</v>
      </c>
      <c r="N232" s="12">
        <v>0.0</v>
      </c>
      <c r="O232" s="12">
        <v>974174.6796875</v>
      </c>
      <c r="P232" s="12">
        <v>0.0</v>
      </c>
      <c r="Q232" s="12">
        <v>0.0</v>
      </c>
      <c r="R232" s="12">
        <v>0.0</v>
      </c>
      <c r="S232" s="13">
        <f t="shared" si="1"/>
        <v>0</v>
      </c>
      <c r="T232" s="13">
        <f t="shared" si="2"/>
        <v>0</v>
      </c>
      <c r="U232" s="13">
        <f t="shared" si="3"/>
        <v>0</v>
      </c>
      <c r="V232" s="13">
        <f t="shared" si="4"/>
        <v>0</v>
      </c>
      <c r="W232" s="13">
        <f t="shared" si="5"/>
        <v>0</v>
      </c>
      <c r="X232" s="13">
        <f t="shared" si="6"/>
        <v>0</v>
      </c>
      <c r="Y232" s="13">
        <f t="shared" si="7"/>
        <v>0</v>
      </c>
      <c r="Z232" s="13">
        <f t="shared" si="8"/>
        <v>0.02049690882</v>
      </c>
      <c r="AA232" s="13">
        <f t="shared" si="9"/>
        <v>0</v>
      </c>
      <c r="AB232" s="13">
        <f t="shared" si="10"/>
        <v>0</v>
      </c>
      <c r="AC232" s="13">
        <f t="shared" si="11"/>
        <v>0</v>
      </c>
      <c r="AD232" s="14">
        <f t="shared" si="12"/>
        <v>0.001863355347</v>
      </c>
      <c r="AE232" s="15"/>
      <c r="AF232" s="16"/>
      <c r="AG232" s="17"/>
      <c r="AH232" s="17"/>
      <c r="AI232" s="18"/>
      <c r="AJ232" s="19"/>
      <c r="AK232" s="20"/>
      <c r="AL232" s="20"/>
      <c r="AM232" s="21"/>
      <c r="AN232" s="22"/>
      <c r="AO232" s="23"/>
      <c r="AP232" s="23"/>
      <c r="AQ232" s="24"/>
      <c r="AR232" s="25"/>
      <c r="AS232" s="26"/>
      <c r="AT232" s="26"/>
      <c r="AU232" s="27"/>
      <c r="AV232" s="28"/>
      <c r="AW232" s="29"/>
      <c r="AX232" s="29"/>
      <c r="AY232" s="30"/>
      <c r="AZ232" s="31"/>
      <c r="BA232" s="32"/>
      <c r="BB232" s="32"/>
      <c r="BC232" s="15"/>
      <c r="BD232" s="16"/>
      <c r="BE232" s="17"/>
      <c r="BF232" s="17"/>
      <c r="BG232" s="18">
        <v>5.55309677124023</v>
      </c>
      <c r="BH232" s="19">
        <v>8.64</v>
      </c>
      <c r="BI232" s="20">
        <v>2.0</v>
      </c>
      <c r="BJ232" s="20">
        <v>2.0</v>
      </c>
      <c r="BK232" s="21"/>
      <c r="BL232" s="22"/>
      <c r="BM232" s="23"/>
      <c r="BN232" s="23"/>
      <c r="BO232" s="24"/>
      <c r="BP232" s="25"/>
      <c r="BQ232" s="26"/>
      <c r="BR232" s="26"/>
      <c r="BS232" s="27"/>
      <c r="BT232" s="28"/>
      <c r="BU232" s="29"/>
      <c r="BV232" s="29"/>
      <c r="BW232" s="11">
        <v>243.0</v>
      </c>
      <c r="BX232" s="33">
        <v>26.19358618466</v>
      </c>
      <c r="BY232" s="34">
        <v>10.47705078125</v>
      </c>
    </row>
    <row r="233" ht="12.75" customHeight="1">
      <c r="A233" s="9" t="s">
        <v>569</v>
      </c>
      <c r="B233" s="9" t="s">
        <v>570</v>
      </c>
      <c r="C233" s="10">
        <v>8.57</v>
      </c>
      <c r="D233" s="11">
        <v>3.0</v>
      </c>
      <c r="E233" s="11">
        <v>2.0</v>
      </c>
      <c r="F233" s="11">
        <v>2.0</v>
      </c>
      <c r="G233" s="11">
        <v>6.0</v>
      </c>
      <c r="H233" s="12">
        <v>0.0</v>
      </c>
      <c r="I233" s="12">
        <v>0.0</v>
      </c>
      <c r="J233" s="12">
        <v>0.0</v>
      </c>
      <c r="K233" s="12">
        <v>0.0</v>
      </c>
      <c r="L233" s="12">
        <v>1.3677428984375E7</v>
      </c>
      <c r="M233" s="12">
        <v>1.052129925E7</v>
      </c>
      <c r="N233" s="12">
        <v>3330553.0703125</v>
      </c>
      <c r="O233" s="12">
        <v>0.0</v>
      </c>
      <c r="P233" s="12">
        <v>0.0</v>
      </c>
      <c r="Q233" s="12">
        <v>0.0</v>
      </c>
      <c r="R233" s="12">
        <v>0.0</v>
      </c>
      <c r="S233" s="13">
        <f t="shared" si="1"/>
        <v>0</v>
      </c>
      <c r="T233" s="13">
        <f t="shared" si="2"/>
        <v>0</v>
      </c>
      <c r="U233" s="13">
        <f t="shared" si="3"/>
        <v>0</v>
      </c>
      <c r="V233" s="13">
        <f t="shared" si="4"/>
        <v>0</v>
      </c>
      <c r="W233" s="13">
        <f t="shared" si="5"/>
        <v>0.02439040288</v>
      </c>
      <c r="X233" s="13">
        <f t="shared" si="6"/>
        <v>0.03665083222</v>
      </c>
      <c r="Y233" s="13">
        <f t="shared" si="7"/>
        <v>0.008858202022</v>
      </c>
      <c r="Z233" s="13">
        <f t="shared" si="8"/>
        <v>0</v>
      </c>
      <c r="AA233" s="13">
        <f t="shared" si="9"/>
        <v>0</v>
      </c>
      <c r="AB233" s="13">
        <f t="shared" si="10"/>
        <v>0</v>
      </c>
      <c r="AC233" s="13">
        <f t="shared" si="11"/>
        <v>0</v>
      </c>
      <c r="AD233" s="14">
        <f t="shared" si="12"/>
        <v>0.006354494284</v>
      </c>
      <c r="AE233" s="15"/>
      <c r="AF233" s="16"/>
      <c r="AG233" s="17"/>
      <c r="AH233" s="17"/>
      <c r="AI233" s="18"/>
      <c r="AJ233" s="19"/>
      <c r="AK233" s="20"/>
      <c r="AL233" s="20"/>
      <c r="AM233" s="21"/>
      <c r="AN233" s="22"/>
      <c r="AO233" s="23"/>
      <c r="AP233" s="23"/>
      <c r="AQ233" s="24"/>
      <c r="AR233" s="25"/>
      <c r="AS233" s="26"/>
      <c r="AT233" s="26"/>
      <c r="AU233" s="27">
        <v>6.47247529029846</v>
      </c>
      <c r="AV233" s="28">
        <v>8.57</v>
      </c>
      <c r="AW233" s="29">
        <v>2.0</v>
      </c>
      <c r="AX233" s="29">
        <v>2.0</v>
      </c>
      <c r="AY233" s="30">
        <v>5.92174315452576</v>
      </c>
      <c r="AZ233" s="31">
        <v>8.57</v>
      </c>
      <c r="BA233" s="32">
        <v>2.0</v>
      </c>
      <c r="BB233" s="32">
        <v>2.0</v>
      </c>
      <c r="BC233" s="15">
        <v>6.4303297996521</v>
      </c>
      <c r="BD233" s="16">
        <v>8.57</v>
      </c>
      <c r="BE233" s="17">
        <v>2.0</v>
      </c>
      <c r="BF233" s="17">
        <v>2.0</v>
      </c>
      <c r="BG233" s="18"/>
      <c r="BH233" s="19"/>
      <c r="BI233" s="20"/>
      <c r="BJ233" s="20"/>
      <c r="BK233" s="21"/>
      <c r="BL233" s="22"/>
      <c r="BM233" s="23"/>
      <c r="BN233" s="23"/>
      <c r="BO233" s="24"/>
      <c r="BP233" s="25"/>
      <c r="BQ233" s="26"/>
      <c r="BR233" s="26"/>
      <c r="BS233" s="27"/>
      <c r="BT233" s="28"/>
      <c r="BU233" s="29"/>
      <c r="BV233" s="29"/>
      <c r="BW233" s="11">
        <v>280.0</v>
      </c>
      <c r="BX233" s="33">
        <v>30.28398203466</v>
      </c>
      <c r="BY233" s="34">
        <v>7.91357421875</v>
      </c>
    </row>
    <row r="234" ht="12.75" customHeight="1">
      <c r="A234" s="9" t="s">
        <v>571</v>
      </c>
      <c r="B234" s="9" t="s">
        <v>572</v>
      </c>
      <c r="C234" s="10">
        <v>8.55</v>
      </c>
      <c r="D234" s="11">
        <v>3.0</v>
      </c>
      <c r="E234" s="11">
        <v>2.0</v>
      </c>
      <c r="F234" s="11">
        <v>2.0</v>
      </c>
      <c r="G234" s="11">
        <v>2.0</v>
      </c>
      <c r="H234" s="12">
        <v>0.0</v>
      </c>
      <c r="I234" s="12">
        <v>0.0</v>
      </c>
      <c r="J234" s="12">
        <v>0.0</v>
      </c>
      <c r="K234" s="12">
        <v>2011341.984375</v>
      </c>
      <c r="L234" s="12">
        <v>0.0</v>
      </c>
      <c r="M234" s="12">
        <v>0.0</v>
      </c>
      <c r="N234" s="12">
        <v>0.0</v>
      </c>
      <c r="O234" s="12">
        <v>0.0</v>
      </c>
      <c r="P234" s="12">
        <v>0.0</v>
      </c>
      <c r="Q234" s="12">
        <v>0.0</v>
      </c>
      <c r="R234" s="12">
        <v>0.0</v>
      </c>
      <c r="S234" s="13">
        <f t="shared" si="1"/>
        <v>0</v>
      </c>
      <c r="T234" s="13">
        <f t="shared" si="2"/>
        <v>0</v>
      </c>
      <c r="U234" s="13">
        <f t="shared" si="3"/>
        <v>0</v>
      </c>
      <c r="V234" s="13">
        <f t="shared" si="4"/>
        <v>0.002330180248</v>
      </c>
      <c r="W234" s="13">
        <f t="shared" si="5"/>
        <v>0</v>
      </c>
      <c r="X234" s="13">
        <f t="shared" si="6"/>
        <v>0</v>
      </c>
      <c r="Y234" s="13">
        <f t="shared" si="7"/>
        <v>0</v>
      </c>
      <c r="Z234" s="13">
        <f t="shared" si="8"/>
        <v>0</v>
      </c>
      <c r="AA234" s="13">
        <f t="shared" si="9"/>
        <v>0</v>
      </c>
      <c r="AB234" s="13">
        <f t="shared" si="10"/>
        <v>0</v>
      </c>
      <c r="AC234" s="13">
        <f t="shared" si="11"/>
        <v>0</v>
      </c>
      <c r="AD234" s="14">
        <f t="shared" si="12"/>
        <v>0.000211834568</v>
      </c>
      <c r="AE234" s="15"/>
      <c r="AF234" s="16"/>
      <c r="AG234" s="17"/>
      <c r="AH234" s="17"/>
      <c r="AI234" s="18"/>
      <c r="AJ234" s="19"/>
      <c r="AK234" s="20"/>
      <c r="AL234" s="20"/>
      <c r="AM234" s="21"/>
      <c r="AN234" s="22"/>
      <c r="AO234" s="23"/>
      <c r="AP234" s="23"/>
      <c r="AQ234" s="24">
        <v>4.87540745735168</v>
      </c>
      <c r="AR234" s="25">
        <v>8.55</v>
      </c>
      <c r="AS234" s="26">
        <v>2.0</v>
      </c>
      <c r="AT234" s="26">
        <v>2.0</v>
      </c>
      <c r="AU234" s="27"/>
      <c r="AV234" s="28"/>
      <c r="AW234" s="29"/>
      <c r="AX234" s="29"/>
      <c r="AY234" s="30"/>
      <c r="AZ234" s="31"/>
      <c r="BA234" s="32"/>
      <c r="BB234" s="32"/>
      <c r="BC234" s="15"/>
      <c r="BD234" s="16"/>
      <c r="BE234" s="17"/>
      <c r="BF234" s="17"/>
      <c r="BG234" s="18"/>
      <c r="BH234" s="19"/>
      <c r="BI234" s="20"/>
      <c r="BJ234" s="20"/>
      <c r="BK234" s="21"/>
      <c r="BL234" s="22"/>
      <c r="BM234" s="23"/>
      <c r="BN234" s="23"/>
      <c r="BO234" s="24"/>
      <c r="BP234" s="25"/>
      <c r="BQ234" s="26"/>
      <c r="BR234" s="26"/>
      <c r="BS234" s="27"/>
      <c r="BT234" s="28"/>
      <c r="BU234" s="29"/>
      <c r="BV234" s="29"/>
      <c r="BW234" s="11">
        <v>234.0</v>
      </c>
      <c r="BX234" s="33">
        <v>25.65952819466</v>
      </c>
      <c r="BY234" s="34">
        <v>9.58349609375</v>
      </c>
    </row>
    <row r="235" ht="12.75" customHeight="1">
      <c r="A235" s="9" t="s">
        <v>573</v>
      </c>
      <c r="B235" s="9" t="s">
        <v>574</v>
      </c>
      <c r="C235" s="10">
        <v>8.36</v>
      </c>
      <c r="D235" s="11">
        <v>4.0</v>
      </c>
      <c r="E235" s="11">
        <v>2.0</v>
      </c>
      <c r="F235" s="11">
        <v>2.0</v>
      </c>
      <c r="G235" s="11">
        <v>3.0</v>
      </c>
      <c r="H235" s="12">
        <v>0.0</v>
      </c>
      <c r="I235" s="12">
        <v>0.0</v>
      </c>
      <c r="J235" s="12">
        <v>0.0</v>
      </c>
      <c r="K235" s="12">
        <v>2346312.17578125</v>
      </c>
      <c r="L235" s="12">
        <v>0.0</v>
      </c>
      <c r="M235" s="12">
        <v>0.0</v>
      </c>
      <c r="N235" s="12">
        <v>0.0</v>
      </c>
      <c r="O235" s="12">
        <v>0.0</v>
      </c>
      <c r="P235" s="12">
        <v>0.0</v>
      </c>
      <c r="Q235" s="12">
        <v>0.0</v>
      </c>
      <c r="R235" s="12">
        <v>0.0</v>
      </c>
      <c r="S235" s="13">
        <f t="shared" si="1"/>
        <v>0</v>
      </c>
      <c r="T235" s="13">
        <f t="shared" si="2"/>
        <v>0</v>
      </c>
      <c r="U235" s="13">
        <f t="shared" si="3"/>
        <v>0</v>
      </c>
      <c r="V235" s="13">
        <f t="shared" si="4"/>
        <v>0.00271824997</v>
      </c>
      <c r="W235" s="13">
        <f t="shared" si="5"/>
        <v>0</v>
      </c>
      <c r="X235" s="13">
        <f t="shared" si="6"/>
        <v>0</v>
      </c>
      <c r="Y235" s="13">
        <f t="shared" si="7"/>
        <v>0</v>
      </c>
      <c r="Z235" s="13">
        <f t="shared" si="8"/>
        <v>0</v>
      </c>
      <c r="AA235" s="13">
        <f t="shared" si="9"/>
        <v>0</v>
      </c>
      <c r="AB235" s="13">
        <f t="shared" si="10"/>
        <v>0</v>
      </c>
      <c r="AC235" s="13">
        <f t="shared" si="11"/>
        <v>0</v>
      </c>
      <c r="AD235" s="14">
        <f t="shared" si="12"/>
        <v>0.0002471136336</v>
      </c>
      <c r="AE235" s="15"/>
      <c r="AF235" s="16"/>
      <c r="AG235" s="17"/>
      <c r="AH235" s="17"/>
      <c r="AI235" s="18"/>
      <c r="AJ235" s="19"/>
      <c r="AK235" s="20"/>
      <c r="AL235" s="20"/>
      <c r="AM235" s="21"/>
      <c r="AN235" s="22"/>
      <c r="AO235" s="23"/>
      <c r="AP235" s="23"/>
      <c r="AQ235" s="24">
        <v>9.12163972854614</v>
      </c>
      <c r="AR235" s="25">
        <v>8.36</v>
      </c>
      <c r="AS235" s="26">
        <v>2.0</v>
      </c>
      <c r="AT235" s="26">
        <v>3.0</v>
      </c>
      <c r="AU235" s="27"/>
      <c r="AV235" s="28"/>
      <c r="AW235" s="29"/>
      <c r="AX235" s="29"/>
      <c r="AY235" s="30"/>
      <c r="AZ235" s="31"/>
      <c r="BA235" s="32"/>
      <c r="BB235" s="32"/>
      <c r="BC235" s="15"/>
      <c r="BD235" s="16"/>
      <c r="BE235" s="17"/>
      <c r="BF235" s="17"/>
      <c r="BG235" s="18"/>
      <c r="BH235" s="19"/>
      <c r="BI235" s="20"/>
      <c r="BJ235" s="20"/>
      <c r="BK235" s="21"/>
      <c r="BL235" s="22"/>
      <c r="BM235" s="23"/>
      <c r="BN235" s="23"/>
      <c r="BO235" s="24"/>
      <c r="BP235" s="25"/>
      <c r="BQ235" s="26"/>
      <c r="BR235" s="26"/>
      <c r="BS235" s="27"/>
      <c r="BT235" s="28"/>
      <c r="BU235" s="29"/>
      <c r="BV235" s="29"/>
      <c r="BW235" s="11">
        <v>311.0</v>
      </c>
      <c r="BX235" s="33">
        <v>34.59232954466</v>
      </c>
      <c r="BY235" s="34">
        <v>5.33837890625</v>
      </c>
    </row>
    <row r="236" ht="12.75" customHeight="1">
      <c r="A236" s="9" t="s">
        <v>575</v>
      </c>
      <c r="B236" s="9" t="s">
        <v>576</v>
      </c>
      <c r="C236" s="10">
        <v>8.34</v>
      </c>
      <c r="D236" s="11">
        <v>2.0</v>
      </c>
      <c r="E236" s="11">
        <v>7.0</v>
      </c>
      <c r="F236" s="11">
        <v>7.0</v>
      </c>
      <c r="G236" s="11">
        <v>7.0</v>
      </c>
      <c r="H236" s="12">
        <v>0.0</v>
      </c>
      <c r="I236" s="12">
        <v>5628616.0</v>
      </c>
      <c r="J236" s="12">
        <v>0.0</v>
      </c>
      <c r="K236" s="12">
        <v>0.0</v>
      </c>
      <c r="L236" s="12">
        <v>0.0</v>
      </c>
      <c r="M236" s="12">
        <v>0.0</v>
      </c>
      <c r="N236" s="12">
        <v>0.0</v>
      </c>
      <c r="O236" s="12">
        <v>0.0</v>
      </c>
      <c r="P236" s="12">
        <v>0.0</v>
      </c>
      <c r="Q236" s="12">
        <v>0.0</v>
      </c>
      <c r="R236" s="12">
        <v>0.0</v>
      </c>
      <c r="S236" s="13">
        <f t="shared" si="1"/>
        <v>0</v>
      </c>
      <c r="T236" s="13">
        <f t="shared" si="2"/>
        <v>0.01055857635</v>
      </c>
      <c r="U236" s="13">
        <f t="shared" si="3"/>
        <v>0</v>
      </c>
      <c r="V236" s="13">
        <f t="shared" si="4"/>
        <v>0</v>
      </c>
      <c r="W236" s="13">
        <f t="shared" si="5"/>
        <v>0</v>
      </c>
      <c r="X236" s="13">
        <f t="shared" si="6"/>
        <v>0</v>
      </c>
      <c r="Y236" s="13">
        <f t="shared" si="7"/>
        <v>0</v>
      </c>
      <c r="Z236" s="13">
        <f t="shared" si="8"/>
        <v>0</v>
      </c>
      <c r="AA236" s="13">
        <f t="shared" si="9"/>
        <v>0</v>
      </c>
      <c r="AB236" s="13">
        <f t="shared" si="10"/>
        <v>0</v>
      </c>
      <c r="AC236" s="13">
        <f t="shared" si="11"/>
        <v>0</v>
      </c>
      <c r="AD236" s="14">
        <f t="shared" si="12"/>
        <v>0.0009598705772</v>
      </c>
      <c r="AE236" s="15"/>
      <c r="AF236" s="16"/>
      <c r="AG236" s="17"/>
      <c r="AH236" s="17"/>
      <c r="AI236" s="18">
        <v>23.178906917572</v>
      </c>
      <c r="AJ236" s="19">
        <v>8.34</v>
      </c>
      <c r="AK236" s="20">
        <v>7.0</v>
      </c>
      <c r="AL236" s="20">
        <v>7.0</v>
      </c>
      <c r="AM236" s="21"/>
      <c r="AN236" s="22"/>
      <c r="AO236" s="23"/>
      <c r="AP236" s="23"/>
      <c r="AQ236" s="24"/>
      <c r="AR236" s="25"/>
      <c r="AS236" s="26"/>
      <c r="AT236" s="26"/>
      <c r="AU236" s="27"/>
      <c r="AV236" s="28"/>
      <c r="AW236" s="29"/>
      <c r="AX236" s="29"/>
      <c r="AY236" s="30"/>
      <c r="AZ236" s="31"/>
      <c r="BA236" s="32"/>
      <c r="BB236" s="32"/>
      <c r="BC236" s="15"/>
      <c r="BD236" s="16"/>
      <c r="BE236" s="17"/>
      <c r="BF236" s="17"/>
      <c r="BG236" s="18"/>
      <c r="BH236" s="19"/>
      <c r="BI236" s="20"/>
      <c r="BJ236" s="20"/>
      <c r="BK236" s="21"/>
      <c r="BL236" s="22"/>
      <c r="BM236" s="23"/>
      <c r="BN236" s="23"/>
      <c r="BO236" s="24"/>
      <c r="BP236" s="25"/>
      <c r="BQ236" s="26"/>
      <c r="BR236" s="26"/>
      <c r="BS236" s="27"/>
      <c r="BT236" s="28"/>
      <c r="BU236" s="29"/>
      <c r="BV236" s="29"/>
      <c r="BW236" s="11">
        <v>935.0</v>
      </c>
      <c r="BX236" s="33">
        <v>101.49531070466</v>
      </c>
      <c r="BY236" s="34">
        <v>7.29833984375</v>
      </c>
    </row>
    <row r="237" ht="12.75" customHeight="1">
      <c r="A237" s="9" t="s">
        <v>577</v>
      </c>
      <c r="B237" s="9" t="s">
        <v>578</v>
      </c>
      <c r="C237" s="10">
        <v>8.3</v>
      </c>
      <c r="D237" s="11">
        <v>1.0</v>
      </c>
      <c r="E237" s="11">
        <v>2.0</v>
      </c>
      <c r="F237" s="11">
        <v>2.0</v>
      </c>
      <c r="G237" s="11">
        <v>2.0</v>
      </c>
      <c r="H237" s="12">
        <v>0.0</v>
      </c>
      <c r="I237" s="12">
        <v>0.0</v>
      </c>
      <c r="J237" s="12">
        <v>0.0</v>
      </c>
      <c r="K237" s="12">
        <v>0.0</v>
      </c>
      <c r="L237" s="12">
        <v>0.0</v>
      </c>
      <c r="M237" s="12">
        <v>1149328.6875</v>
      </c>
      <c r="N237" s="12">
        <v>0.0</v>
      </c>
      <c r="O237" s="12">
        <v>0.0</v>
      </c>
      <c r="P237" s="12">
        <v>0.0</v>
      </c>
      <c r="Q237" s="12">
        <v>0.0</v>
      </c>
      <c r="R237" s="12">
        <v>0.0</v>
      </c>
      <c r="S237" s="13">
        <f t="shared" si="1"/>
        <v>0</v>
      </c>
      <c r="T237" s="13">
        <f t="shared" si="2"/>
        <v>0</v>
      </c>
      <c r="U237" s="13">
        <f t="shared" si="3"/>
        <v>0</v>
      </c>
      <c r="V237" s="13">
        <f t="shared" si="4"/>
        <v>0</v>
      </c>
      <c r="W237" s="13">
        <f t="shared" si="5"/>
        <v>0</v>
      </c>
      <c r="X237" s="13">
        <f t="shared" si="6"/>
        <v>0.004003674061</v>
      </c>
      <c r="Y237" s="13">
        <f t="shared" si="7"/>
        <v>0</v>
      </c>
      <c r="Z237" s="13">
        <f t="shared" si="8"/>
        <v>0</v>
      </c>
      <c r="AA237" s="13">
        <f t="shared" si="9"/>
        <v>0</v>
      </c>
      <c r="AB237" s="13">
        <f t="shared" si="10"/>
        <v>0</v>
      </c>
      <c r="AC237" s="13">
        <f t="shared" si="11"/>
        <v>0</v>
      </c>
      <c r="AD237" s="14">
        <f t="shared" si="12"/>
        <v>0.0003639703692</v>
      </c>
      <c r="AE237" s="15"/>
      <c r="AF237" s="16"/>
      <c r="AG237" s="17"/>
      <c r="AH237" s="17"/>
      <c r="AI237" s="18"/>
      <c r="AJ237" s="19"/>
      <c r="AK237" s="20"/>
      <c r="AL237" s="20"/>
      <c r="AM237" s="21"/>
      <c r="AN237" s="22"/>
      <c r="AO237" s="23"/>
      <c r="AP237" s="23"/>
      <c r="AQ237" s="24"/>
      <c r="AR237" s="25"/>
      <c r="AS237" s="26"/>
      <c r="AT237" s="26"/>
      <c r="AU237" s="27"/>
      <c r="AV237" s="28"/>
      <c r="AW237" s="29"/>
      <c r="AX237" s="29"/>
      <c r="AY237" s="30">
        <v>5.88308501243591</v>
      </c>
      <c r="AZ237" s="31">
        <v>8.3</v>
      </c>
      <c r="BA237" s="32">
        <v>2.0</v>
      </c>
      <c r="BB237" s="32">
        <v>2.0</v>
      </c>
      <c r="BC237" s="15"/>
      <c r="BD237" s="16"/>
      <c r="BE237" s="17"/>
      <c r="BF237" s="17"/>
      <c r="BG237" s="18"/>
      <c r="BH237" s="19"/>
      <c r="BI237" s="20"/>
      <c r="BJ237" s="20"/>
      <c r="BK237" s="21"/>
      <c r="BL237" s="22"/>
      <c r="BM237" s="23"/>
      <c r="BN237" s="23"/>
      <c r="BO237" s="24"/>
      <c r="BP237" s="25"/>
      <c r="BQ237" s="26"/>
      <c r="BR237" s="26"/>
      <c r="BS237" s="27"/>
      <c r="BT237" s="28"/>
      <c r="BU237" s="29"/>
      <c r="BV237" s="29"/>
      <c r="BW237" s="11">
        <v>277.0</v>
      </c>
      <c r="BX237" s="33">
        <v>30.35586339466</v>
      </c>
      <c r="BY237" s="34">
        <v>8.32373046875</v>
      </c>
    </row>
    <row r="238" ht="12.75" customHeight="1">
      <c r="A238" s="9" t="s">
        <v>579</v>
      </c>
      <c r="B238" s="9" t="s">
        <v>580</v>
      </c>
      <c r="C238" s="10">
        <v>8.3</v>
      </c>
      <c r="D238" s="11">
        <v>2.0</v>
      </c>
      <c r="E238" s="11">
        <v>2.0</v>
      </c>
      <c r="F238" s="11">
        <v>2.0</v>
      </c>
      <c r="G238" s="11">
        <v>2.0</v>
      </c>
      <c r="H238" s="12">
        <v>0.0</v>
      </c>
      <c r="I238" s="12">
        <v>0.0</v>
      </c>
      <c r="J238" s="12">
        <v>0.0</v>
      </c>
      <c r="K238" s="12">
        <v>0.0</v>
      </c>
      <c r="L238" s="12">
        <v>0.0</v>
      </c>
      <c r="M238" s="12">
        <v>1.1357447984375E7</v>
      </c>
      <c r="N238" s="12">
        <v>0.0</v>
      </c>
      <c r="O238" s="12">
        <v>0.0</v>
      </c>
      <c r="P238" s="12">
        <v>0.0</v>
      </c>
      <c r="Q238" s="12">
        <v>0.0</v>
      </c>
      <c r="R238" s="12">
        <v>0.0</v>
      </c>
      <c r="S238" s="13">
        <f t="shared" si="1"/>
        <v>0</v>
      </c>
      <c r="T238" s="13">
        <f t="shared" si="2"/>
        <v>0</v>
      </c>
      <c r="U238" s="13">
        <f t="shared" si="3"/>
        <v>0</v>
      </c>
      <c r="V238" s="13">
        <f t="shared" si="4"/>
        <v>0</v>
      </c>
      <c r="W238" s="13">
        <f t="shared" si="5"/>
        <v>0</v>
      </c>
      <c r="X238" s="13">
        <f t="shared" si="6"/>
        <v>0.0395635473</v>
      </c>
      <c r="Y238" s="13">
        <f t="shared" si="7"/>
        <v>0</v>
      </c>
      <c r="Z238" s="13">
        <f t="shared" si="8"/>
        <v>0</v>
      </c>
      <c r="AA238" s="13">
        <f t="shared" si="9"/>
        <v>0</v>
      </c>
      <c r="AB238" s="13">
        <f t="shared" si="10"/>
        <v>0</v>
      </c>
      <c r="AC238" s="13">
        <f t="shared" si="11"/>
        <v>0</v>
      </c>
      <c r="AD238" s="14">
        <f t="shared" si="12"/>
        <v>0.003596686118</v>
      </c>
      <c r="AE238" s="15"/>
      <c r="AF238" s="16"/>
      <c r="AG238" s="17"/>
      <c r="AH238" s="17"/>
      <c r="AI238" s="18"/>
      <c r="AJ238" s="19"/>
      <c r="AK238" s="20"/>
      <c r="AL238" s="20"/>
      <c r="AM238" s="21"/>
      <c r="AN238" s="22"/>
      <c r="AO238" s="23"/>
      <c r="AP238" s="23"/>
      <c r="AQ238" s="24"/>
      <c r="AR238" s="25"/>
      <c r="AS238" s="26"/>
      <c r="AT238" s="26"/>
      <c r="AU238" s="27"/>
      <c r="AV238" s="28"/>
      <c r="AW238" s="29"/>
      <c r="AX238" s="29"/>
      <c r="AY238" s="30">
        <v>5.42319798469543</v>
      </c>
      <c r="AZ238" s="31">
        <v>8.3</v>
      </c>
      <c r="BA238" s="32">
        <v>2.0</v>
      </c>
      <c r="BB238" s="32">
        <v>2.0</v>
      </c>
      <c r="BC238" s="15"/>
      <c r="BD238" s="16"/>
      <c r="BE238" s="17"/>
      <c r="BF238" s="17"/>
      <c r="BG238" s="18"/>
      <c r="BH238" s="19"/>
      <c r="BI238" s="20"/>
      <c r="BJ238" s="20"/>
      <c r="BK238" s="21"/>
      <c r="BL238" s="22"/>
      <c r="BM238" s="23"/>
      <c r="BN238" s="23"/>
      <c r="BO238" s="24"/>
      <c r="BP238" s="25"/>
      <c r="BQ238" s="26"/>
      <c r="BR238" s="26"/>
      <c r="BS238" s="27"/>
      <c r="BT238" s="28"/>
      <c r="BU238" s="29"/>
      <c r="BV238" s="29"/>
      <c r="BW238" s="11">
        <v>253.0</v>
      </c>
      <c r="BX238" s="33">
        <v>28.74783974466</v>
      </c>
      <c r="BY238" s="34">
        <v>8.88037109375</v>
      </c>
    </row>
    <row r="239" ht="12.75" customHeight="1">
      <c r="A239" s="9" t="s">
        <v>581</v>
      </c>
      <c r="B239" s="9" t="s">
        <v>582</v>
      </c>
      <c r="C239" s="10">
        <v>8.29</v>
      </c>
      <c r="D239" s="11">
        <v>2.0</v>
      </c>
      <c r="E239" s="11">
        <v>2.0</v>
      </c>
      <c r="F239" s="11">
        <v>2.0</v>
      </c>
      <c r="G239" s="11">
        <v>4.0</v>
      </c>
      <c r="H239" s="12">
        <v>0.0</v>
      </c>
      <c r="I239" s="12">
        <v>0.0</v>
      </c>
      <c r="J239" s="12">
        <v>1981009.765625</v>
      </c>
      <c r="K239" s="12">
        <v>0.0</v>
      </c>
      <c r="L239" s="12">
        <v>0.0</v>
      </c>
      <c r="M239" s="12">
        <v>0.0</v>
      </c>
      <c r="N239" s="12">
        <v>0.0</v>
      </c>
      <c r="O239" s="12">
        <v>0.0</v>
      </c>
      <c r="P239" s="12">
        <v>0.0</v>
      </c>
      <c r="Q239" s="12">
        <v>0.0</v>
      </c>
      <c r="R239" s="12">
        <v>0.0</v>
      </c>
      <c r="S239" s="13">
        <f t="shared" si="1"/>
        <v>0</v>
      </c>
      <c r="T239" s="13">
        <f t="shared" si="2"/>
        <v>0</v>
      </c>
      <c r="U239" s="13">
        <f t="shared" si="3"/>
        <v>0.002116256016</v>
      </c>
      <c r="V239" s="13">
        <f t="shared" si="4"/>
        <v>0</v>
      </c>
      <c r="W239" s="13">
        <f t="shared" si="5"/>
        <v>0</v>
      </c>
      <c r="X239" s="13">
        <f t="shared" si="6"/>
        <v>0</v>
      </c>
      <c r="Y239" s="13">
        <f t="shared" si="7"/>
        <v>0</v>
      </c>
      <c r="Z239" s="13">
        <f t="shared" si="8"/>
        <v>0</v>
      </c>
      <c r="AA239" s="13">
        <f t="shared" si="9"/>
        <v>0</v>
      </c>
      <c r="AB239" s="13">
        <f t="shared" si="10"/>
        <v>0</v>
      </c>
      <c r="AC239" s="13">
        <f t="shared" si="11"/>
        <v>0</v>
      </c>
      <c r="AD239" s="14">
        <f t="shared" si="12"/>
        <v>0.0001923869105</v>
      </c>
      <c r="AE239" s="15"/>
      <c r="AF239" s="16"/>
      <c r="AG239" s="17"/>
      <c r="AH239" s="17"/>
      <c r="AI239" s="18"/>
      <c r="AJ239" s="19"/>
      <c r="AK239" s="20"/>
      <c r="AL239" s="20"/>
      <c r="AM239" s="21">
        <v>13.7999482154846</v>
      </c>
      <c r="AN239" s="22">
        <v>8.29</v>
      </c>
      <c r="AO239" s="23">
        <v>2.0</v>
      </c>
      <c r="AP239" s="23">
        <v>4.0</v>
      </c>
      <c r="AQ239" s="24"/>
      <c r="AR239" s="25"/>
      <c r="AS239" s="26"/>
      <c r="AT239" s="26"/>
      <c r="AU239" s="27"/>
      <c r="AV239" s="28"/>
      <c r="AW239" s="29"/>
      <c r="AX239" s="29"/>
      <c r="AY239" s="30"/>
      <c r="AZ239" s="31"/>
      <c r="BA239" s="32"/>
      <c r="BB239" s="32"/>
      <c r="BC239" s="15"/>
      <c r="BD239" s="16"/>
      <c r="BE239" s="17"/>
      <c r="BF239" s="17"/>
      <c r="BG239" s="18"/>
      <c r="BH239" s="19"/>
      <c r="BI239" s="20"/>
      <c r="BJ239" s="20"/>
      <c r="BK239" s="21"/>
      <c r="BL239" s="22"/>
      <c r="BM239" s="23"/>
      <c r="BN239" s="23"/>
      <c r="BO239" s="24"/>
      <c r="BP239" s="25"/>
      <c r="BQ239" s="26"/>
      <c r="BR239" s="26"/>
      <c r="BS239" s="27"/>
      <c r="BT239" s="28"/>
      <c r="BU239" s="29"/>
      <c r="BV239" s="29"/>
      <c r="BW239" s="11">
        <v>410.0</v>
      </c>
      <c r="BX239" s="33">
        <v>45.57482223466</v>
      </c>
      <c r="BY239" s="34">
        <v>5.36376953125</v>
      </c>
    </row>
    <row r="240" ht="12.75" customHeight="1">
      <c r="A240" s="9" t="s">
        <v>583</v>
      </c>
      <c r="B240" s="9" t="s">
        <v>584</v>
      </c>
      <c r="C240" s="10">
        <v>8.18</v>
      </c>
      <c r="D240" s="11">
        <v>1.0</v>
      </c>
      <c r="E240" s="11">
        <v>2.0</v>
      </c>
      <c r="F240" s="11">
        <v>2.0</v>
      </c>
      <c r="G240" s="11">
        <v>2.0</v>
      </c>
      <c r="H240" s="12">
        <v>0.0</v>
      </c>
      <c r="I240" s="12">
        <v>0.0</v>
      </c>
      <c r="J240" s="12">
        <v>0.0</v>
      </c>
      <c r="K240" s="12">
        <v>0.0</v>
      </c>
      <c r="L240" s="12">
        <v>0.0</v>
      </c>
      <c r="M240" s="12">
        <v>2728521.59375</v>
      </c>
      <c r="N240" s="12">
        <v>0.0</v>
      </c>
      <c r="O240" s="12">
        <v>0.0</v>
      </c>
      <c r="P240" s="12">
        <v>0.0</v>
      </c>
      <c r="Q240" s="12">
        <v>0.0</v>
      </c>
      <c r="R240" s="12">
        <v>0.0</v>
      </c>
      <c r="S240" s="13">
        <f t="shared" si="1"/>
        <v>0</v>
      </c>
      <c r="T240" s="13">
        <f t="shared" si="2"/>
        <v>0</v>
      </c>
      <c r="U240" s="13">
        <f t="shared" si="3"/>
        <v>0</v>
      </c>
      <c r="V240" s="13">
        <f t="shared" si="4"/>
        <v>0</v>
      </c>
      <c r="W240" s="13">
        <f t="shared" si="5"/>
        <v>0</v>
      </c>
      <c r="X240" s="13">
        <f t="shared" si="6"/>
        <v>0.009504775481</v>
      </c>
      <c r="Y240" s="13">
        <f t="shared" si="7"/>
        <v>0</v>
      </c>
      <c r="Z240" s="13">
        <f t="shared" si="8"/>
        <v>0</v>
      </c>
      <c r="AA240" s="13">
        <f t="shared" si="9"/>
        <v>0</v>
      </c>
      <c r="AB240" s="13">
        <f t="shared" si="10"/>
        <v>0</v>
      </c>
      <c r="AC240" s="13">
        <f t="shared" si="11"/>
        <v>0</v>
      </c>
      <c r="AD240" s="14">
        <f t="shared" si="12"/>
        <v>0.0008640704983</v>
      </c>
      <c r="AE240" s="15"/>
      <c r="AF240" s="16"/>
      <c r="AG240" s="17"/>
      <c r="AH240" s="17"/>
      <c r="AI240" s="18"/>
      <c r="AJ240" s="19"/>
      <c r="AK240" s="20"/>
      <c r="AL240" s="20"/>
      <c r="AM240" s="21"/>
      <c r="AN240" s="22"/>
      <c r="AO240" s="23"/>
      <c r="AP240" s="23"/>
      <c r="AQ240" s="24"/>
      <c r="AR240" s="25"/>
      <c r="AS240" s="26"/>
      <c r="AT240" s="26"/>
      <c r="AU240" s="27"/>
      <c r="AV240" s="28"/>
      <c r="AW240" s="29"/>
      <c r="AX240" s="29"/>
      <c r="AY240" s="30">
        <v>5.06018877029419</v>
      </c>
      <c r="AZ240" s="31">
        <v>8.18</v>
      </c>
      <c r="BA240" s="32">
        <v>2.0</v>
      </c>
      <c r="BB240" s="32">
        <v>2.0</v>
      </c>
      <c r="BC240" s="15"/>
      <c r="BD240" s="16"/>
      <c r="BE240" s="17"/>
      <c r="BF240" s="17"/>
      <c r="BG240" s="18"/>
      <c r="BH240" s="19"/>
      <c r="BI240" s="20"/>
      <c r="BJ240" s="20"/>
      <c r="BK240" s="21"/>
      <c r="BL240" s="22"/>
      <c r="BM240" s="23"/>
      <c r="BN240" s="23"/>
      <c r="BO240" s="24"/>
      <c r="BP240" s="25"/>
      <c r="BQ240" s="26"/>
      <c r="BR240" s="26"/>
      <c r="BS240" s="27"/>
      <c r="BT240" s="28"/>
      <c r="BU240" s="29"/>
      <c r="BV240" s="29"/>
      <c r="BW240" s="11">
        <v>318.0</v>
      </c>
      <c r="BX240" s="33">
        <v>34.81192948466</v>
      </c>
      <c r="BY240" s="34">
        <v>6.97607421875</v>
      </c>
    </row>
    <row r="241" ht="12.75" customHeight="1">
      <c r="A241" s="9" t="s">
        <v>585</v>
      </c>
      <c r="B241" s="9" t="s">
        <v>586</v>
      </c>
      <c r="C241" s="10">
        <v>8.14</v>
      </c>
      <c r="D241" s="11">
        <v>1.0</v>
      </c>
      <c r="E241" s="11">
        <v>2.0</v>
      </c>
      <c r="F241" s="11">
        <v>2.0</v>
      </c>
      <c r="G241" s="11">
        <v>2.0</v>
      </c>
      <c r="H241" s="12">
        <v>0.0</v>
      </c>
      <c r="I241" s="12">
        <v>0.0</v>
      </c>
      <c r="J241" s="12">
        <v>0.0</v>
      </c>
      <c r="K241" s="12">
        <v>0.0</v>
      </c>
      <c r="L241" s="12">
        <v>0.0</v>
      </c>
      <c r="M241" s="12">
        <v>1681656.97265625</v>
      </c>
      <c r="N241" s="12">
        <v>0.0</v>
      </c>
      <c r="O241" s="12">
        <v>0.0</v>
      </c>
      <c r="P241" s="12">
        <v>0.0</v>
      </c>
      <c r="Q241" s="12">
        <v>0.0</v>
      </c>
      <c r="R241" s="12">
        <v>0.0</v>
      </c>
      <c r="S241" s="13">
        <f t="shared" si="1"/>
        <v>0</v>
      </c>
      <c r="T241" s="13">
        <f t="shared" si="2"/>
        <v>0</v>
      </c>
      <c r="U241" s="13">
        <f t="shared" si="3"/>
        <v>0</v>
      </c>
      <c r="V241" s="13">
        <f t="shared" si="4"/>
        <v>0</v>
      </c>
      <c r="W241" s="13">
        <f t="shared" si="5"/>
        <v>0</v>
      </c>
      <c r="X241" s="13">
        <f t="shared" si="6"/>
        <v>0.005858033889</v>
      </c>
      <c r="Y241" s="13">
        <f t="shared" si="7"/>
        <v>0</v>
      </c>
      <c r="Z241" s="13">
        <f t="shared" si="8"/>
        <v>0</v>
      </c>
      <c r="AA241" s="13">
        <f t="shared" si="9"/>
        <v>0</v>
      </c>
      <c r="AB241" s="13">
        <f t="shared" si="10"/>
        <v>0</v>
      </c>
      <c r="AC241" s="13">
        <f t="shared" si="11"/>
        <v>0</v>
      </c>
      <c r="AD241" s="14">
        <f t="shared" si="12"/>
        <v>0.0005325485353</v>
      </c>
      <c r="AE241" s="15"/>
      <c r="AF241" s="16"/>
      <c r="AG241" s="17"/>
      <c r="AH241" s="17"/>
      <c r="AI241" s="18"/>
      <c r="AJ241" s="19"/>
      <c r="AK241" s="20"/>
      <c r="AL241" s="20"/>
      <c r="AM241" s="21"/>
      <c r="AN241" s="22"/>
      <c r="AO241" s="23"/>
      <c r="AP241" s="23"/>
      <c r="AQ241" s="24"/>
      <c r="AR241" s="25"/>
      <c r="AS241" s="26"/>
      <c r="AT241" s="26"/>
      <c r="AU241" s="27"/>
      <c r="AV241" s="28"/>
      <c r="AW241" s="29"/>
      <c r="AX241" s="29"/>
      <c r="AY241" s="30">
        <v>5.2118067741394</v>
      </c>
      <c r="AZ241" s="31">
        <v>8.14</v>
      </c>
      <c r="BA241" s="32">
        <v>2.0</v>
      </c>
      <c r="BB241" s="32">
        <v>2.0</v>
      </c>
      <c r="BC241" s="15"/>
      <c r="BD241" s="16"/>
      <c r="BE241" s="17"/>
      <c r="BF241" s="17"/>
      <c r="BG241" s="18"/>
      <c r="BH241" s="19"/>
      <c r="BI241" s="20"/>
      <c r="BJ241" s="20"/>
      <c r="BK241" s="21"/>
      <c r="BL241" s="22"/>
      <c r="BM241" s="23"/>
      <c r="BN241" s="23"/>
      <c r="BO241" s="24"/>
      <c r="BP241" s="25"/>
      <c r="BQ241" s="26"/>
      <c r="BR241" s="26"/>
      <c r="BS241" s="27"/>
      <c r="BT241" s="28"/>
      <c r="BU241" s="29"/>
      <c r="BV241" s="29"/>
      <c r="BW241" s="11">
        <v>307.0</v>
      </c>
      <c r="BX241" s="33">
        <v>34.90887821466</v>
      </c>
      <c r="BY241" s="34">
        <v>9.56884765625</v>
      </c>
    </row>
    <row r="242" ht="12.75" customHeight="1">
      <c r="A242" s="9" t="s">
        <v>587</v>
      </c>
      <c r="B242" s="9" t="s">
        <v>588</v>
      </c>
      <c r="C242" s="10">
        <v>8.13</v>
      </c>
      <c r="D242" s="11">
        <v>1.0</v>
      </c>
      <c r="E242" s="11">
        <v>1.0</v>
      </c>
      <c r="F242" s="11">
        <v>2.0</v>
      </c>
      <c r="G242" s="11">
        <v>2.0</v>
      </c>
      <c r="H242" s="12">
        <v>0.0</v>
      </c>
      <c r="I242" s="12">
        <v>0.0</v>
      </c>
      <c r="J242" s="12">
        <v>0.0</v>
      </c>
      <c r="K242" s="12">
        <v>0.0</v>
      </c>
      <c r="L242" s="12">
        <v>0.0</v>
      </c>
      <c r="M242" s="12">
        <v>4439883.234375</v>
      </c>
      <c r="N242" s="12">
        <v>0.0</v>
      </c>
      <c r="O242" s="12">
        <v>0.0</v>
      </c>
      <c r="P242" s="12">
        <v>0.0</v>
      </c>
      <c r="Q242" s="12">
        <v>0.0</v>
      </c>
      <c r="R242" s="12">
        <v>0.0</v>
      </c>
      <c r="S242" s="13">
        <f t="shared" si="1"/>
        <v>0</v>
      </c>
      <c r="T242" s="13">
        <f t="shared" si="2"/>
        <v>0</v>
      </c>
      <c r="U242" s="13">
        <f t="shared" si="3"/>
        <v>0</v>
      </c>
      <c r="V242" s="13">
        <f t="shared" si="4"/>
        <v>0</v>
      </c>
      <c r="W242" s="13">
        <f t="shared" si="5"/>
        <v>0</v>
      </c>
      <c r="X242" s="13">
        <f t="shared" si="6"/>
        <v>0.01546628526</v>
      </c>
      <c r="Y242" s="13">
        <f t="shared" si="7"/>
        <v>0</v>
      </c>
      <c r="Z242" s="13">
        <f t="shared" si="8"/>
        <v>0</v>
      </c>
      <c r="AA242" s="13">
        <f t="shared" si="9"/>
        <v>0</v>
      </c>
      <c r="AB242" s="13">
        <f t="shared" si="10"/>
        <v>0</v>
      </c>
      <c r="AC242" s="13">
        <f t="shared" si="11"/>
        <v>0</v>
      </c>
      <c r="AD242" s="14">
        <f t="shared" si="12"/>
        <v>0.001406025933</v>
      </c>
      <c r="AE242" s="15"/>
      <c r="AF242" s="16"/>
      <c r="AG242" s="17"/>
      <c r="AH242" s="17"/>
      <c r="AI242" s="18"/>
      <c r="AJ242" s="19"/>
      <c r="AK242" s="20"/>
      <c r="AL242" s="20"/>
      <c r="AM242" s="21"/>
      <c r="AN242" s="22"/>
      <c r="AO242" s="23"/>
      <c r="AP242" s="23"/>
      <c r="AQ242" s="24"/>
      <c r="AR242" s="25"/>
      <c r="AS242" s="26"/>
      <c r="AT242" s="26"/>
      <c r="AU242" s="27"/>
      <c r="AV242" s="28"/>
      <c r="AW242" s="29"/>
      <c r="AX242" s="29"/>
      <c r="AY242" s="30">
        <v>5.46360492706299</v>
      </c>
      <c r="AZ242" s="31">
        <v>8.13</v>
      </c>
      <c r="BA242" s="32">
        <v>2.0</v>
      </c>
      <c r="BB242" s="32">
        <v>2.0</v>
      </c>
      <c r="BC242" s="15"/>
      <c r="BD242" s="16"/>
      <c r="BE242" s="17"/>
      <c r="BF242" s="17"/>
      <c r="BG242" s="18"/>
      <c r="BH242" s="19"/>
      <c r="BI242" s="20"/>
      <c r="BJ242" s="20"/>
      <c r="BK242" s="21"/>
      <c r="BL242" s="22"/>
      <c r="BM242" s="23"/>
      <c r="BN242" s="23"/>
      <c r="BO242" s="24"/>
      <c r="BP242" s="25"/>
      <c r="BQ242" s="26"/>
      <c r="BR242" s="26"/>
      <c r="BS242" s="27"/>
      <c r="BT242" s="28"/>
      <c r="BU242" s="29"/>
      <c r="BV242" s="29"/>
      <c r="BW242" s="11">
        <v>283.0</v>
      </c>
      <c r="BX242" s="33">
        <v>30.75357144466</v>
      </c>
      <c r="BY242" s="34">
        <v>8.54345703125</v>
      </c>
    </row>
    <row r="243" ht="12.75" customHeight="1">
      <c r="A243" s="9" t="s">
        <v>589</v>
      </c>
      <c r="B243" s="9" t="s">
        <v>590</v>
      </c>
      <c r="C243" s="10">
        <v>8.13</v>
      </c>
      <c r="D243" s="11">
        <v>1.0</v>
      </c>
      <c r="E243" s="11">
        <v>1.0</v>
      </c>
      <c r="F243" s="11">
        <v>2.0</v>
      </c>
      <c r="G243" s="11">
        <v>2.0</v>
      </c>
      <c r="H243" s="12">
        <v>0.0</v>
      </c>
      <c r="I243" s="12">
        <v>0.0</v>
      </c>
      <c r="J243" s="12">
        <v>0.0</v>
      </c>
      <c r="K243" s="12">
        <v>0.0</v>
      </c>
      <c r="L243" s="12">
        <v>0.0</v>
      </c>
      <c r="M243" s="12">
        <v>1634515.78125</v>
      </c>
      <c r="N243" s="12">
        <v>0.0</v>
      </c>
      <c r="O243" s="12">
        <v>0.0</v>
      </c>
      <c r="P243" s="12">
        <v>0.0</v>
      </c>
      <c r="Q243" s="12">
        <v>0.0</v>
      </c>
      <c r="R243" s="12">
        <v>0.0</v>
      </c>
      <c r="S243" s="13">
        <f t="shared" si="1"/>
        <v>0</v>
      </c>
      <c r="T243" s="13">
        <f t="shared" si="2"/>
        <v>0</v>
      </c>
      <c r="U243" s="13">
        <f t="shared" si="3"/>
        <v>0</v>
      </c>
      <c r="V243" s="13">
        <f t="shared" si="4"/>
        <v>0</v>
      </c>
      <c r="W243" s="13">
        <f t="shared" si="5"/>
        <v>0</v>
      </c>
      <c r="X243" s="13">
        <f t="shared" si="6"/>
        <v>0.005693818058</v>
      </c>
      <c r="Y243" s="13">
        <f t="shared" si="7"/>
        <v>0</v>
      </c>
      <c r="Z243" s="13">
        <f t="shared" si="8"/>
        <v>0</v>
      </c>
      <c r="AA243" s="13">
        <f t="shared" si="9"/>
        <v>0</v>
      </c>
      <c r="AB243" s="13">
        <f t="shared" si="10"/>
        <v>0</v>
      </c>
      <c r="AC243" s="13">
        <f t="shared" si="11"/>
        <v>0</v>
      </c>
      <c r="AD243" s="14">
        <f t="shared" si="12"/>
        <v>0.0005176198234</v>
      </c>
      <c r="AE243" s="15"/>
      <c r="AF243" s="16"/>
      <c r="AG243" s="17"/>
      <c r="AH243" s="17"/>
      <c r="AI243" s="18"/>
      <c r="AJ243" s="19"/>
      <c r="AK243" s="20"/>
      <c r="AL243" s="20"/>
      <c r="AM243" s="21"/>
      <c r="AN243" s="22"/>
      <c r="AO243" s="23"/>
      <c r="AP243" s="23"/>
      <c r="AQ243" s="24"/>
      <c r="AR243" s="25"/>
      <c r="AS243" s="26"/>
      <c r="AT243" s="26"/>
      <c r="AU243" s="27"/>
      <c r="AV243" s="28"/>
      <c r="AW243" s="29"/>
      <c r="AX243" s="29"/>
      <c r="AY243" s="30">
        <v>4.82985687255859</v>
      </c>
      <c r="AZ243" s="31">
        <v>8.13</v>
      </c>
      <c r="BA243" s="32">
        <v>2.0</v>
      </c>
      <c r="BB243" s="32">
        <v>2.0</v>
      </c>
      <c r="BC243" s="15"/>
      <c r="BD243" s="16"/>
      <c r="BE243" s="17"/>
      <c r="BF243" s="17"/>
      <c r="BG243" s="18"/>
      <c r="BH243" s="19"/>
      <c r="BI243" s="20"/>
      <c r="BJ243" s="20"/>
      <c r="BK243" s="21"/>
      <c r="BL243" s="22"/>
      <c r="BM243" s="23"/>
      <c r="BN243" s="23"/>
      <c r="BO243" s="24"/>
      <c r="BP243" s="25"/>
      <c r="BQ243" s="26"/>
      <c r="BR243" s="26"/>
      <c r="BS243" s="27"/>
      <c r="BT243" s="28"/>
      <c r="BU243" s="29"/>
      <c r="BV243" s="29"/>
      <c r="BW243" s="11">
        <v>283.0</v>
      </c>
      <c r="BX243" s="33">
        <v>30.63928695466</v>
      </c>
      <c r="BY243" s="34">
        <v>8.66064453125</v>
      </c>
    </row>
    <row r="244" ht="12.75" customHeight="1">
      <c r="A244" s="9" t="s">
        <v>591</v>
      </c>
      <c r="B244" s="9" t="s">
        <v>592</v>
      </c>
      <c r="C244" s="10">
        <v>8.04</v>
      </c>
      <c r="D244" s="11">
        <v>2.0</v>
      </c>
      <c r="E244" s="11">
        <v>2.0</v>
      </c>
      <c r="F244" s="11">
        <v>2.0</v>
      </c>
      <c r="G244" s="11">
        <v>2.0</v>
      </c>
      <c r="H244" s="12">
        <v>0.0</v>
      </c>
      <c r="I244" s="12">
        <v>3108465.0703125</v>
      </c>
      <c r="J244" s="12">
        <v>0.0</v>
      </c>
      <c r="K244" s="12">
        <v>0.0</v>
      </c>
      <c r="L244" s="12">
        <v>0.0</v>
      </c>
      <c r="M244" s="12">
        <v>0.0</v>
      </c>
      <c r="N244" s="12">
        <v>0.0</v>
      </c>
      <c r="O244" s="12">
        <v>0.0</v>
      </c>
      <c r="P244" s="12">
        <v>0.0</v>
      </c>
      <c r="Q244" s="12">
        <v>0.0</v>
      </c>
      <c r="R244" s="12">
        <v>0.0</v>
      </c>
      <c r="S244" s="13">
        <f t="shared" si="1"/>
        <v>0</v>
      </c>
      <c r="T244" s="13">
        <f t="shared" si="2"/>
        <v>0.005831089876</v>
      </c>
      <c r="U244" s="13">
        <f t="shared" si="3"/>
        <v>0</v>
      </c>
      <c r="V244" s="13">
        <f t="shared" si="4"/>
        <v>0</v>
      </c>
      <c r="W244" s="13">
        <f t="shared" si="5"/>
        <v>0</v>
      </c>
      <c r="X244" s="13">
        <f t="shared" si="6"/>
        <v>0</v>
      </c>
      <c r="Y244" s="13">
        <f t="shared" si="7"/>
        <v>0</v>
      </c>
      <c r="Z244" s="13">
        <f t="shared" si="8"/>
        <v>0</v>
      </c>
      <c r="AA244" s="13">
        <f t="shared" si="9"/>
        <v>0</v>
      </c>
      <c r="AB244" s="13">
        <f t="shared" si="10"/>
        <v>0</v>
      </c>
      <c r="AC244" s="13">
        <f t="shared" si="11"/>
        <v>0</v>
      </c>
      <c r="AD244" s="14">
        <f t="shared" si="12"/>
        <v>0.0005300990797</v>
      </c>
      <c r="AE244" s="15"/>
      <c r="AF244" s="16"/>
      <c r="AG244" s="17"/>
      <c r="AH244" s="17"/>
      <c r="AI244" s="18">
        <v>6.90979862213135</v>
      </c>
      <c r="AJ244" s="19">
        <v>8.04</v>
      </c>
      <c r="AK244" s="20">
        <v>2.0</v>
      </c>
      <c r="AL244" s="20">
        <v>2.0</v>
      </c>
      <c r="AM244" s="21"/>
      <c r="AN244" s="22"/>
      <c r="AO244" s="23"/>
      <c r="AP244" s="23"/>
      <c r="AQ244" s="24"/>
      <c r="AR244" s="25"/>
      <c r="AS244" s="26"/>
      <c r="AT244" s="26"/>
      <c r="AU244" s="27"/>
      <c r="AV244" s="28"/>
      <c r="AW244" s="29"/>
      <c r="AX244" s="29"/>
      <c r="AY244" s="30"/>
      <c r="AZ244" s="31"/>
      <c r="BA244" s="32"/>
      <c r="BB244" s="32"/>
      <c r="BC244" s="15"/>
      <c r="BD244" s="16"/>
      <c r="BE244" s="17"/>
      <c r="BF244" s="17"/>
      <c r="BG244" s="18"/>
      <c r="BH244" s="19"/>
      <c r="BI244" s="20"/>
      <c r="BJ244" s="20"/>
      <c r="BK244" s="21"/>
      <c r="BL244" s="22"/>
      <c r="BM244" s="23"/>
      <c r="BN244" s="23"/>
      <c r="BO244" s="24"/>
      <c r="BP244" s="25"/>
      <c r="BQ244" s="26"/>
      <c r="BR244" s="26"/>
      <c r="BS244" s="27"/>
      <c r="BT244" s="28"/>
      <c r="BU244" s="29"/>
      <c r="BV244" s="29"/>
      <c r="BW244" s="11">
        <v>460.0</v>
      </c>
      <c r="BX244" s="33">
        <v>48.40392160466</v>
      </c>
      <c r="BY244" s="34">
        <v>4.94482421875</v>
      </c>
    </row>
    <row r="245" ht="12.75" customHeight="1">
      <c r="A245" s="9" t="s">
        <v>593</v>
      </c>
      <c r="B245" s="9" t="s">
        <v>594</v>
      </c>
      <c r="C245" s="10">
        <v>7.99</v>
      </c>
      <c r="D245" s="11">
        <v>3.0</v>
      </c>
      <c r="E245" s="11">
        <v>2.0</v>
      </c>
      <c r="F245" s="11">
        <v>2.0</v>
      </c>
      <c r="G245" s="11">
        <v>2.0</v>
      </c>
      <c r="H245" s="12">
        <v>0.0</v>
      </c>
      <c r="I245" s="12">
        <v>0.0</v>
      </c>
      <c r="J245" s="12">
        <v>0.0</v>
      </c>
      <c r="K245" s="12">
        <v>0.0</v>
      </c>
      <c r="L245" s="12">
        <v>1781846.3125</v>
      </c>
      <c r="M245" s="12">
        <v>0.0</v>
      </c>
      <c r="N245" s="12">
        <v>0.0</v>
      </c>
      <c r="O245" s="12">
        <v>0.0</v>
      </c>
      <c r="P245" s="12">
        <v>0.0</v>
      </c>
      <c r="Q245" s="12">
        <v>0.0</v>
      </c>
      <c r="R245" s="12">
        <v>0.0</v>
      </c>
      <c r="S245" s="13">
        <f t="shared" si="1"/>
        <v>0</v>
      </c>
      <c r="T245" s="13">
        <f t="shared" si="2"/>
        <v>0</v>
      </c>
      <c r="U245" s="13">
        <f t="shared" si="3"/>
        <v>0</v>
      </c>
      <c r="V245" s="13">
        <f t="shared" si="4"/>
        <v>0</v>
      </c>
      <c r="W245" s="13">
        <f t="shared" si="5"/>
        <v>0.003177494065</v>
      </c>
      <c r="X245" s="13">
        <f t="shared" si="6"/>
        <v>0</v>
      </c>
      <c r="Y245" s="13">
        <f t="shared" si="7"/>
        <v>0</v>
      </c>
      <c r="Z245" s="13">
        <f t="shared" si="8"/>
        <v>0</v>
      </c>
      <c r="AA245" s="13">
        <f t="shared" si="9"/>
        <v>0</v>
      </c>
      <c r="AB245" s="13">
        <f t="shared" si="10"/>
        <v>0</v>
      </c>
      <c r="AC245" s="13">
        <f t="shared" si="11"/>
        <v>0</v>
      </c>
      <c r="AD245" s="14">
        <f t="shared" si="12"/>
        <v>0.0002888630969</v>
      </c>
      <c r="AE245" s="15"/>
      <c r="AF245" s="16"/>
      <c r="AG245" s="17"/>
      <c r="AH245" s="17"/>
      <c r="AI245" s="18"/>
      <c r="AJ245" s="19"/>
      <c r="AK245" s="20"/>
      <c r="AL245" s="20"/>
      <c r="AM245" s="21"/>
      <c r="AN245" s="22"/>
      <c r="AO245" s="23"/>
      <c r="AP245" s="23"/>
      <c r="AQ245" s="24"/>
      <c r="AR245" s="25"/>
      <c r="AS245" s="26"/>
      <c r="AT245" s="26"/>
      <c r="AU245" s="27">
        <v>4.87103176116943</v>
      </c>
      <c r="AV245" s="28">
        <v>7.99</v>
      </c>
      <c r="AW245" s="29">
        <v>2.0</v>
      </c>
      <c r="AX245" s="29">
        <v>2.0</v>
      </c>
      <c r="AY245" s="30"/>
      <c r="AZ245" s="31"/>
      <c r="BA245" s="32"/>
      <c r="BB245" s="32"/>
      <c r="BC245" s="15"/>
      <c r="BD245" s="16"/>
      <c r="BE245" s="17"/>
      <c r="BF245" s="17"/>
      <c r="BG245" s="18"/>
      <c r="BH245" s="19"/>
      <c r="BI245" s="20"/>
      <c r="BJ245" s="20"/>
      <c r="BK245" s="21"/>
      <c r="BL245" s="22"/>
      <c r="BM245" s="23"/>
      <c r="BN245" s="23"/>
      <c r="BO245" s="24"/>
      <c r="BP245" s="25"/>
      <c r="BQ245" s="26"/>
      <c r="BR245" s="26"/>
      <c r="BS245" s="27"/>
      <c r="BT245" s="28"/>
      <c r="BU245" s="29"/>
      <c r="BV245" s="29"/>
      <c r="BW245" s="11">
        <v>288.0</v>
      </c>
      <c r="BX245" s="33">
        <v>32.91484217466</v>
      </c>
      <c r="BY245" s="34">
        <v>6.93212890625</v>
      </c>
    </row>
    <row r="246" ht="12.75" customHeight="1">
      <c r="A246" s="9" t="s">
        <v>595</v>
      </c>
      <c r="B246" s="9" t="s">
        <v>596</v>
      </c>
      <c r="C246" s="10">
        <v>7.97</v>
      </c>
      <c r="D246" s="11">
        <v>1.0</v>
      </c>
      <c r="E246" s="11">
        <v>3.0</v>
      </c>
      <c r="F246" s="11">
        <v>3.0</v>
      </c>
      <c r="G246" s="11">
        <v>3.0</v>
      </c>
      <c r="H246" s="12">
        <v>0.0</v>
      </c>
      <c r="I246" s="12">
        <v>0.0</v>
      </c>
      <c r="J246" s="12">
        <v>0.0</v>
      </c>
      <c r="K246" s="12">
        <v>3881438.40625</v>
      </c>
      <c r="L246" s="12">
        <v>0.0</v>
      </c>
      <c r="M246" s="12">
        <v>0.0</v>
      </c>
      <c r="N246" s="12">
        <v>0.0</v>
      </c>
      <c r="O246" s="12">
        <v>0.0</v>
      </c>
      <c r="P246" s="12">
        <v>0.0</v>
      </c>
      <c r="Q246" s="12">
        <v>0.0</v>
      </c>
      <c r="R246" s="12">
        <v>0.0</v>
      </c>
      <c r="S246" s="13">
        <f t="shared" si="1"/>
        <v>0</v>
      </c>
      <c r="T246" s="13">
        <f t="shared" si="2"/>
        <v>0</v>
      </c>
      <c r="U246" s="13">
        <f t="shared" si="3"/>
        <v>0</v>
      </c>
      <c r="V246" s="13">
        <f t="shared" si="4"/>
        <v>0.004496724664</v>
      </c>
      <c r="W246" s="13">
        <f t="shared" si="5"/>
        <v>0</v>
      </c>
      <c r="X246" s="13">
        <f t="shared" si="6"/>
        <v>0</v>
      </c>
      <c r="Y246" s="13">
        <f t="shared" si="7"/>
        <v>0</v>
      </c>
      <c r="Z246" s="13">
        <f t="shared" si="8"/>
        <v>0</v>
      </c>
      <c r="AA246" s="13">
        <f t="shared" si="9"/>
        <v>0</v>
      </c>
      <c r="AB246" s="13">
        <f t="shared" si="10"/>
        <v>0</v>
      </c>
      <c r="AC246" s="13">
        <f t="shared" si="11"/>
        <v>0</v>
      </c>
      <c r="AD246" s="14">
        <f t="shared" si="12"/>
        <v>0.0004087931513</v>
      </c>
      <c r="AE246" s="15"/>
      <c r="AF246" s="16"/>
      <c r="AG246" s="17"/>
      <c r="AH246" s="17"/>
      <c r="AI246" s="18"/>
      <c r="AJ246" s="19"/>
      <c r="AK246" s="20"/>
      <c r="AL246" s="20"/>
      <c r="AM246" s="21"/>
      <c r="AN246" s="22"/>
      <c r="AO246" s="23"/>
      <c r="AP246" s="23"/>
      <c r="AQ246" s="24">
        <v>8.30734610557556</v>
      </c>
      <c r="AR246" s="25">
        <v>7.97</v>
      </c>
      <c r="AS246" s="26">
        <v>3.0</v>
      </c>
      <c r="AT246" s="26">
        <v>3.0</v>
      </c>
      <c r="AU246" s="27"/>
      <c r="AV246" s="28"/>
      <c r="AW246" s="29"/>
      <c r="AX246" s="29"/>
      <c r="AY246" s="30"/>
      <c r="AZ246" s="31"/>
      <c r="BA246" s="32"/>
      <c r="BB246" s="32"/>
      <c r="BC246" s="15"/>
      <c r="BD246" s="16"/>
      <c r="BE246" s="17"/>
      <c r="BF246" s="17"/>
      <c r="BG246" s="18"/>
      <c r="BH246" s="19"/>
      <c r="BI246" s="20"/>
      <c r="BJ246" s="20"/>
      <c r="BK246" s="21"/>
      <c r="BL246" s="22"/>
      <c r="BM246" s="23"/>
      <c r="BN246" s="23"/>
      <c r="BO246" s="24"/>
      <c r="BP246" s="25"/>
      <c r="BQ246" s="26"/>
      <c r="BR246" s="26"/>
      <c r="BS246" s="27"/>
      <c r="BT246" s="28"/>
      <c r="BU246" s="29"/>
      <c r="BV246" s="29"/>
      <c r="BW246" s="11">
        <v>439.0</v>
      </c>
      <c r="BX246" s="33">
        <v>48.50420587466</v>
      </c>
      <c r="BY246" s="34">
        <v>7.03466796875</v>
      </c>
    </row>
    <row r="247" ht="12.75" customHeight="1">
      <c r="A247" s="9" t="s">
        <v>597</v>
      </c>
      <c r="B247" s="9" t="s">
        <v>598</v>
      </c>
      <c r="C247" s="10">
        <v>7.91</v>
      </c>
      <c r="D247" s="11">
        <v>1.0</v>
      </c>
      <c r="E247" s="11">
        <v>2.0</v>
      </c>
      <c r="F247" s="11">
        <v>2.0</v>
      </c>
      <c r="G247" s="11">
        <v>4.0</v>
      </c>
      <c r="H247" s="12">
        <v>0.0</v>
      </c>
      <c r="I247" s="12">
        <v>0.0</v>
      </c>
      <c r="J247" s="12">
        <v>852883.51953125</v>
      </c>
      <c r="K247" s="12">
        <v>0.0</v>
      </c>
      <c r="L247" s="12">
        <v>0.0</v>
      </c>
      <c r="M247" s="12">
        <v>0.0</v>
      </c>
      <c r="N247" s="12">
        <v>0.0</v>
      </c>
      <c r="O247" s="12">
        <v>0.0</v>
      </c>
      <c r="P247" s="12">
        <v>0.0</v>
      </c>
      <c r="Q247" s="12">
        <v>0.0</v>
      </c>
      <c r="R247" s="12">
        <v>0.0</v>
      </c>
      <c r="S247" s="13">
        <f t="shared" si="1"/>
        <v>0</v>
      </c>
      <c r="T247" s="13">
        <f t="shared" si="2"/>
        <v>0</v>
      </c>
      <c r="U247" s="13">
        <f t="shared" si="3"/>
        <v>0.0009111110456</v>
      </c>
      <c r="V247" s="13">
        <f t="shared" si="4"/>
        <v>0</v>
      </c>
      <c r="W247" s="13">
        <f t="shared" si="5"/>
        <v>0</v>
      </c>
      <c r="X247" s="13">
        <f t="shared" si="6"/>
        <v>0</v>
      </c>
      <c r="Y247" s="13">
        <f t="shared" si="7"/>
        <v>0</v>
      </c>
      <c r="Z247" s="13">
        <f t="shared" si="8"/>
        <v>0</v>
      </c>
      <c r="AA247" s="13">
        <f t="shared" si="9"/>
        <v>0</v>
      </c>
      <c r="AB247" s="13">
        <f t="shared" si="10"/>
        <v>0</v>
      </c>
      <c r="AC247" s="13">
        <f t="shared" si="11"/>
        <v>0</v>
      </c>
      <c r="AD247" s="14">
        <f t="shared" si="12"/>
        <v>0.00008282827687</v>
      </c>
      <c r="AE247" s="15"/>
      <c r="AF247" s="16"/>
      <c r="AG247" s="17"/>
      <c r="AH247" s="17"/>
      <c r="AI247" s="18"/>
      <c r="AJ247" s="19"/>
      <c r="AK247" s="20"/>
      <c r="AL247" s="20"/>
      <c r="AM247" s="21">
        <v>13.947723865509</v>
      </c>
      <c r="AN247" s="22">
        <v>7.91</v>
      </c>
      <c r="AO247" s="23">
        <v>2.0</v>
      </c>
      <c r="AP247" s="23">
        <v>4.0</v>
      </c>
      <c r="AQ247" s="24"/>
      <c r="AR247" s="25"/>
      <c r="AS247" s="26"/>
      <c r="AT247" s="26"/>
      <c r="AU247" s="27"/>
      <c r="AV247" s="28"/>
      <c r="AW247" s="29"/>
      <c r="AX247" s="29"/>
      <c r="AY247" s="30"/>
      <c r="AZ247" s="31"/>
      <c r="BA247" s="32"/>
      <c r="BB247" s="32"/>
      <c r="BC247" s="15"/>
      <c r="BD247" s="16"/>
      <c r="BE247" s="17"/>
      <c r="BF247" s="17"/>
      <c r="BG247" s="18"/>
      <c r="BH247" s="19"/>
      <c r="BI247" s="20"/>
      <c r="BJ247" s="20"/>
      <c r="BK247" s="21"/>
      <c r="BL247" s="22"/>
      <c r="BM247" s="23"/>
      <c r="BN247" s="23"/>
      <c r="BO247" s="24"/>
      <c r="BP247" s="25"/>
      <c r="BQ247" s="26"/>
      <c r="BR247" s="26"/>
      <c r="BS247" s="27"/>
      <c r="BT247" s="28"/>
      <c r="BU247" s="29"/>
      <c r="BV247" s="29"/>
      <c r="BW247" s="11">
        <v>531.0</v>
      </c>
      <c r="BX247" s="33">
        <v>57.98760023466</v>
      </c>
      <c r="BY247" s="34">
        <v>6.68310546875</v>
      </c>
    </row>
    <row r="248" ht="12.75" customHeight="1">
      <c r="A248" s="9" t="s">
        <v>599</v>
      </c>
      <c r="B248" s="9" t="s">
        <v>600</v>
      </c>
      <c r="C248" s="10">
        <v>7.91</v>
      </c>
      <c r="D248" s="11">
        <v>2.0</v>
      </c>
      <c r="E248" s="11">
        <v>2.0</v>
      </c>
      <c r="F248" s="11">
        <v>2.0</v>
      </c>
      <c r="G248" s="11">
        <v>2.0</v>
      </c>
      <c r="H248" s="12">
        <v>0.0</v>
      </c>
      <c r="I248" s="12">
        <v>0.0</v>
      </c>
      <c r="J248" s="12">
        <v>0.0</v>
      </c>
      <c r="K248" s="12">
        <v>2370478.578125</v>
      </c>
      <c r="L248" s="12">
        <v>0.0</v>
      </c>
      <c r="M248" s="12">
        <v>0.0</v>
      </c>
      <c r="N248" s="12">
        <v>0.0</v>
      </c>
      <c r="O248" s="12">
        <v>0.0</v>
      </c>
      <c r="P248" s="12">
        <v>0.0</v>
      </c>
      <c r="Q248" s="12">
        <v>0.0</v>
      </c>
      <c r="R248" s="12">
        <v>0.0</v>
      </c>
      <c r="S248" s="13">
        <f t="shared" si="1"/>
        <v>0</v>
      </c>
      <c r="T248" s="13">
        <f t="shared" si="2"/>
        <v>0</v>
      </c>
      <c r="U248" s="13">
        <f t="shared" si="3"/>
        <v>0</v>
      </c>
      <c r="V248" s="13">
        <f t="shared" si="4"/>
        <v>0.002746247234</v>
      </c>
      <c r="W248" s="13">
        <f t="shared" si="5"/>
        <v>0</v>
      </c>
      <c r="X248" s="13">
        <f t="shared" si="6"/>
        <v>0</v>
      </c>
      <c r="Y248" s="13">
        <f t="shared" si="7"/>
        <v>0</v>
      </c>
      <c r="Z248" s="13">
        <f t="shared" si="8"/>
        <v>0</v>
      </c>
      <c r="AA248" s="13">
        <f t="shared" si="9"/>
        <v>0</v>
      </c>
      <c r="AB248" s="13">
        <f t="shared" si="10"/>
        <v>0</v>
      </c>
      <c r="AC248" s="13">
        <f t="shared" si="11"/>
        <v>0</v>
      </c>
      <c r="AD248" s="14">
        <f t="shared" si="12"/>
        <v>0.0002496588395</v>
      </c>
      <c r="AE248" s="15"/>
      <c r="AF248" s="16"/>
      <c r="AG248" s="17"/>
      <c r="AH248" s="17"/>
      <c r="AI248" s="18"/>
      <c r="AJ248" s="19"/>
      <c r="AK248" s="20"/>
      <c r="AL248" s="20"/>
      <c r="AM248" s="21"/>
      <c r="AN248" s="22"/>
      <c r="AO248" s="23"/>
      <c r="AP248" s="23"/>
      <c r="AQ248" s="24">
        <v>6.56315636634827</v>
      </c>
      <c r="AR248" s="25">
        <v>7.91</v>
      </c>
      <c r="AS248" s="26">
        <v>2.0</v>
      </c>
      <c r="AT248" s="26">
        <v>2.0</v>
      </c>
      <c r="AU248" s="27"/>
      <c r="AV248" s="28"/>
      <c r="AW248" s="29"/>
      <c r="AX248" s="29"/>
      <c r="AY248" s="30"/>
      <c r="AZ248" s="31"/>
      <c r="BA248" s="32"/>
      <c r="BB248" s="32"/>
      <c r="BC248" s="15"/>
      <c r="BD248" s="16"/>
      <c r="BE248" s="17"/>
      <c r="BF248" s="17"/>
      <c r="BG248" s="18"/>
      <c r="BH248" s="19"/>
      <c r="BI248" s="20"/>
      <c r="BJ248" s="20"/>
      <c r="BK248" s="21"/>
      <c r="BL248" s="22"/>
      <c r="BM248" s="23"/>
      <c r="BN248" s="23"/>
      <c r="BO248" s="24"/>
      <c r="BP248" s="25"/>
      <c r="BQ248" s="26"/>
      <c r="BR248" s="26"/>
      <c r="BS248" s="27"/>
      <c r="BT248" s="28"/>
      <c r="BU248" s="29"/>
      <c r="BV248" s="29"/>
      <c r="BW248" s="11">
        <v>354.0</v>
      </c>
      <c r="BX248" s="33">
        <v>38.73123251466</v>
      </c>
      <c r="BY248" s="34">
        <v>7.97216796875</v>
      </c>
    </row>
    <row r="249" ht="12.75" customHeight="1">
      <c r="A249" s="9" t="s">
        <v>601</v>
      </c>
      <c r="B249" s="9" t="s">
        <v>602</v>
      </c>
      <c r="C249" s="10">
        <v>7.91</v>
      </c>
      <c r="D249" s="11">
        <v>1.0</v>
      </c>
      <c r="E249" s="11">
        <v>3.0</v>
      </c>
      <c r="F249" s="11">
        <v>3.0</v>
      </c>
      <c r="G249" s="11">
        <v>3.0</v>
      </c>
      <c r="H249" s="12">
        <v>0.0</v>
      </c>
      <c r="I249" s="12">
        <v>0.0</v>
      </c>
      <c r="J249" s="12">
        <v>0.0</v>
      </c>
      <c r="K249" s="12">
        <v>0.0</v>
      </c>
      <c r="L249" s="12">
        <v>9019565.6875</v>
      </c>
      <c r="M249" s="12">
        <v>0.0</v>
      </c>
      <c r="N249" s="12">
        <v>0.0</v>
      </c>
      <c r="O249" s="12">
        <v>0.0</v>
      </c>
      <c r="P249" s="12">
        <v>0.0</v>
      </c>
      <c r="Q249" s="12">
        <v>0.0</v>
      </c>
      <c r="R249" s="12">
        <v>0.0</v>
      </c>
      <c r="S249" s="13">
        <f t="shared" si="1"/>
        <v>0</v>
      </c>
      <c r="T249" s="13">
        <f t="shared" si="2"/>
        <v>0</v>
      </c>
      <c r="U249" s="13">
        <f t="shared" si="3"/>
        <v>0</v>
      </c>
      <c r="V249" s="13">
        <f t="shared" si="4"/>
        <v>0</v>
      </c>
      <c r="W249" s="13">
        <f t="shared" si="5"/>
        <v>0.01608422469</v>
      </c>
      <c r="X249" s="13">
        <f t="shared" si="6"/>
        <v>0</v>
      </c>
      <c r="Y249" s="13">
        <f t="shared" si="7"/>
        <v>0</v>
      </c>
      <c r="Z249" s="13">
        <f t="shared" si="8"/>
        <v>0</v>
      </c>
      <c r="AA249" s="13">
        <f t="shared" si="9"/>
        <v>0</v>
      </c>
      <c r="AB249" s="13">
        <f t="shared" si="10"/>
        <v>0</v>
      </c>
      <c r="AC249" s="13">
        <f t="shared" si="11"/>
        <v>0</v>
      </c>
      <c r="AD249" s="14">
        <f t="shared" si="12"/>
        <v>0.001462202244</v>
      </c>
      <c r="AE249" s="15"/>
      <c r="AF249" s="16"/>
      <c r="AG249" s="17"/>
      <c r="AH249" s="17"/>
      <c r="AI249" s="18"/>
      <c r="AJ249" s="19"/>
      <c r="AK249" s="20"/>
      <c r="AL249" s="20"/>
      <c r="AM249" s="21"/>
      <c r="AN249" s="22"/>
      <c r="AO249" s="23"/>
      <c r="AP249" s="23"/>
      <c r="AQ249" s="24"/>
      <c r="AR249" s="25"/>
      <c r="AS249" s="26"/>
      <c r="AT249" s="26"/>
      <c r="AU249" s="27">
        <v>9.72320485115051</v>
      </c>
      <c r="AV249" s="28">
        <v>7.91</v>
      </c>
      <c r="AW249" s="29">
        <v>3.0</v>
      </c>
      <c r="AX249" s="29">
        <v>3.0</v>
      </c>
      <c r="AY249" s="30"/>
      <c r="AZ249" s="31"/>
      <c r="BA249" s="32"/>
      <c r="BB249" s="32"/>
      <c r="BC249" s="15"/>
      <c r="BD249" s="16"/>
      <c r="BE249" s="17"/>
      <c r="BF249" s="17"/>
      <c r="BG249" s="18"/>
      <c r="BH249" s="19"/>
      <c r="BI249" s="20"/>
      <c r="BJ249" s="20"/>
      <c r="BK249" s="21"/>
      <c r="BL249" s="22"/>
      <c r="BM249" s="23"/>
      <c r="BN249" s="23"/>
      <c r="BO249" s="24"/>
      <c r="BP249" s="25"/>
      <c r="BQ249" s="26"/>
      <c r="BR249" s="26"/>
      <c r="BS249" s="27"/>
      <c r="BT249" s="28"/>
      <c r="BU249" s="29"/>
      <c r="BV249" s="29"/>
      <c r="BW249" s="11">
        <v>430.0</v>
      </c>
      <c r="BX249" s="33">
        <v>47.48731875466</v>
      </c>
      <c r="BY249" s="34">
        <v>9.01220703125</v>
      </c>
    </row>
    <row r="250" ht="12.75" customHeight="1">
      <c r="A250" s="9" t="s">
        <v>603</v>
      </c>
      <c r="B250" s="9" t="s">
        <v>604</v>
      </c>
      <c r="C250" s="10">
        <v>7.79</v>
      </c>
      <c r="D250" s="11">
        <v>1.0</v>
      </c>
      <c r="E250" s="11">
        <v>3.0</v>
      </c>
      <c r="F250" s="11">
        <v>3.0</v>
      </c>
      <c r="G250" s="11">
        <v>3.0</v>
      </c>
      <c r="H250" s="12">
        <v>0.0</v>
      </c>
      <c r="I250" s="12">
        <v>0.0</v>
      </c>
      <c r="J250" s="12">
        <v>0.0</v>
      </c>
      <c r="K250" s="12">
        <v>1427178.72265625</v>
      </c>
      <c r="L250" s="12">
        <v>0.0</v>
      </c>
      <c r="M250" s="12">
        <v>0.0</v>
      </c>
      <c r="N250" s="12">
        <v>0.0</v>
      </c>
      <c r="O250" s="12">
        <v>0.0</v>
      </c>
      <c r="P250" s="12">
        <v>0.0</v>
      </c>
      <c r="Q250" s="12">
        <v>0.0</v>
      </c>
      <c r="R250" s="12">
        <v>0.0</v>
      </c>
      <c r="S250" s="13">
        <f t="shared" si="1"/>
        <v>0</v>
      </c>
      <c r="T250" s="13">
        <f t="shared" si="2"/>
        <v>0</v>
      </c>
      <c r="U250" s="13">
        <f t="shared" si="3"/>
        <v>0</v>
      </c>
      <c r="V250" s="13">
        <f t="shared" si="4"/>
        <v>0.00165341533</v>
      </c>
      <c r="W250" s="13">
        <f t="shared" si="5"/>
        <v>0</v>
      </c>
      <c r="X250" s="13">
        <f t="shared" si="6"/>
        <v>0</v>
      </c>
      <c r="Y250" s="13">
        <f t="shared" si="7"/>
        <v>0</v>
      </c>
      <c r="Z250" s="13">
        <f t="shared" si="8"/>
        <v>0</v>
      </c>
      <c r="AA250" s="13">
        <f t="shared" si="9"/>
        <v>0</v>
      </c>
      <c r="AB250" s="13">
        <f t="shared" si="10"/>
        <v>0</v>
      </c>
      <c r="AC250" s="13">
        <f t="shared" si="11"/>
        <v>0</v>
      </c>
      <c r="AD250" s="14">
        <f t="shared" si="12"/>
        <v>0.0001503104845</v>
      </c>
      <c r="AE250" s="15"/>
      <c r="AF250" s="16"/>
      <c r="AG250" s="17"/>
      <c r="AH250" s="17"/>
      <c r="AI250" s="18"/>
      <c r="AJ250" s="19"/>
      <c r="AK250" s="20"/>
      <c r="AL250" s="20"/>
      <c r="AM250" s="21"/>
      <c r="AN250" s="22"/>
      <c r="AO250" s="23"/>
      <c r="AP250" s="23"/>
      <c r="AQ250" s="24">
        <v>10.0901236534119</v>
      </c>
      <c r="AR250" s="25">
        <v>7.79</v>
      </c>
      <c r="AS250" s="26">
        <v>3.0</v>
      </c>
      <c r="AT250" s="26">
        <v>3.0</v>
      </c>
      <c r="AU250" s="27"/>
      <c r="AV250" s="28"/>
      <c r="AW250" s="29"/>
      <c r="AX250" s="29"/>
      <c r="AY250" s="30"/>
      <c r="AZ250" s="31"/>
      <c r="BA250" s="32"/>
      <c r="BB250" s="32"/>
      <c r="BC250" s="15"/>
      <c r="BD250" s="16"/>
      <c r="BE250" s="17"/>
      <c r="BF250" s="17"/>
      <c r="BG250" s="18"/>
      <c r="BH250" s="19"/>
      <c r="BI250" s="20"/>
      <c r="BJ250" s="20"/>
      <c r="BK250" s="21"/>
      <c r="BL250" s="22"/>
      <c r="BM250" s="23"/>
      <c r="BN250" s="23"/>
      <c r="BO250" s="24"/>
      <c r="BP250" s="25"/>
      <c r="BQ250" s="26"/>
      <c r="BR250" s="26"/>
      <c r="BS250" s="27"/>
      <c r="BT250" s="28"/>
      <c r="BU250" s="29"/>
      <c r="BV250" s="29"/>
      <c r="BW250" s="11">
        <v>539.0</v>
      </c>
      <c r="BX250" s="33">
        <v>57.88776398466</v>
      </c>
      <c r="BY250" s="34">
        <v>7.82568359375</v>
      </c>
    </row>
    <row r="251" ht="12.75" customHeight="1">
      <c r="A251" s="9" t="s">
        <v>605</v>
      </c>
      <c r="B251" s="9" t="s">
        <v>606</v>
      </c>
      <c r="C251" s="10">
        <v>7.67</v>
      </c>
      <c r="D251" s="11">
        <v>1.0</v>
      </c>
      <c r="E251" s="11">
        <v>5.0</v>
      </c>
      <c r="F251" s="11">
        <v>5.0</v>
      </c>
      <c r="G251" s="11">
        <v>5.0</v>
      </c>
      <c r="H251" s="12">
        <v>0.0</v>
      </c>
      <c r="I251" s="12">
        <v>1781357.8984375</v>
      </c>
      <c r="J251" s="12">
        <v>0.0</v>
      </c>
      <c r="K251" s="12">
        <v>0.0</v>
      </c>
      <c r="L251" s="12">
        <v>0.0</v>
      </c>
      <c r="M251" s="12">
        <v>0.0</v>
      </c>
      <c r="N251" s="12">
        <v>0.0</v>
      </c>
      <c r="O251" s="12">
        <v>0.0</v>
      </c>
      <c r="P251" s="12">
        <v>0.0</v>
      </c>
      <c r="Q251" s="12">
        <v>0.0</v>
      </c>
      <c r="R251" s="12">
        <v>0.0</v>
      </c>
      <c r="S251" s="13">
        <f t="shared" si="1"/>
        <v>0</v>
      </c>
      <c r="T251" s="13">
        <f t="shared" si="2"/>
        <v>0.00334160358</v>
      </c>
      <c r="U251" s="13">
        <f t="shared" si="3"/>
        <v>0</v>
      </c>
      <c r="V251" s="13">
        <f t="shared" si="4"/>
        <v>0</v>
      </c>
      <c r="W251" s="13">
        <f t="shared" si="5"/>
        <v>0</v>
      </c>
      <c r="X251" s="13">
        <f t="shared" si="6"/>
        <v>0</v>
      </c>
      <c r="Y251" s="13">
        <f t="shared" si="7"/>
        <v>0</v>
      </c>
      <c r="Z251" s="13">
        <f t="shared" si="8"/>
        <v>0</v>
      </c>
      <c r="AA251" s="13">
        <f t="shared" si="9"/>
        <v>0</v>
      </c>
      <c r="AB251" s="13">
        <f t="shared" si="10"/>
        <v>0</v>
      </c>
      <c r="AC251" s="13">
        <f t="shared" si="11"/>
        <v>0</v>
      </c>
      <c r="AD251" s="14">
        <f t="shared" si="12"/>
        <v>0.0003037821436</v>
      </c>
      <c r="AE251" s="15"/>
      <c r="AF251" s="16"/>
      <c r="AG251" s="17"/>
      <c r="AH251" s="17"/>
      <c r="AI251" s="18">
        <v>14.6196801662445</v>
      </c>
      <c r="AJ251" s="19">
        <v>7.67</v>
      </c>
      <c r="AK251" s="20">
        <v>5.0</v>
      </c>
      <c r="AL251" s="20">
        <v>5.0</v>
      </c>
      <c r="AM251" s="21"/>
      <c r="AN251" s="22"/>
      <c r="AO251" s="23"/>
      <c r="AP251" s="23"/>
      <c r="AQ251" s="24"/>
      <c r="AR251" s="25"/>
      <c r="AS251" s="26"/>
      <c r="AT251" s="26"/>
      <c r="AU251" s="27"/>
      <c r="AV251" s="28"/>
      <c r="AW251" s="29"/>
      <c r="AX251" s="29"/>
      <c r="AY251" s="30"/>
      <c r="AZ251" s="31"/>
      <c r="BA251" s="32"/>
      <c r="BB251" s="32"/>
      <c r="BC251" s="15"/>
      <c r="BD251" s="16"/>
      <c r="BE251" s="17"/>
      <c r="BF251" s="17"/>
      <c r="BG251" s="18"/>
      <c r="BH251" s="19"/>
      <c r="BI251" s="20"/>
      <c r="BJ251" s="20"/>
      <c r="BK251" s="21"/>
      <c r="BL251" s="22"/>
      <c r="BM251" s="23"/>
      <c r="BN251" s="23"/>
      <c r="BO251" s="24"/>
      <c r="BP251" s="25"/>
      <c r="BQ251" s="26"/>
      <c r="BR251" s="26"/>
      <c r="BS251" s="27"/>
      <c r="BT251" s="28"/>
      <c r="BU251" s="29"/>
      <c r="BV251" s="29"/>
      <c r="BW251" s="11">
        <v>900.0</v>
      </c>
      <c r="BX251" s="33">
        <v>101.05191046466</v>
      </c>
      <c r="BY251" s="34">
        <v>6.16357421875</v>
      </c>
    </row>
    <row r="252" ht="12.75" customHeight="1">
      <c r="A252" s="9" t="s">
        <v>607</v>
      </c>
      <c r="B252" s="9" t="s">
        <v>608</v>
      </c>
      <c r="C252" s="10">
        <v>7.48</v>
      </c>
      <c r="D252" s="11">
        <v>1.0</v>
      </c>
      <c r="E252" s="11">
        <v>2.0</v>
      </c>
      <c r="F252" s="11">
        <v>2.0</v>
      </c>
      <c r="G252" s="11">
        <v>3.0</v>
      </c>
      <c r="H252" s="12">
        <v>0.0</v>
      </c>
      <c r="I252" s="12">
        <v>0.0</v>
      </c>
      <c r="J252" s="12">
        <v>0.0</v>
      </c>
      <c r="K252" s="12">
        <v>0.0</v>
      </c>
      <c r="L252" s="12">
        <v>1.4799557734375E7</v>
      </c>
      <c r="M252" s="12">
        <v>0.0</v>
      </c>
      <c r="N252" s="12">
        <v>0.0</v>
      </c>
      <c r="O252" s="12">
        <v>0.0</v>
      </c>
      <c r="P252" s="12">
        <v>0.0</v>
      </c>
      <c r="Q252" s="12">
        <v>0.0</v>
      </c>
      <c r="R252" s="12">
        <v>0.0</v>
      </c>
      <c r="S252" s="13">
        <f t="shared" si="1"/>
        <v>0</v>
      </c>
      <c r="T252" s="13">
        <f t="shared" si="2"/>
        <v>0</v>
      </c>
      <c r="U252" s="13">
        <f t="shared" si="3"/>
        <v>0</v>
      </c>
      <c r="V252" s="13">
        <f t="shared" si="4"/>
        <v>0</v>
      </c>
      <c r="W252" s="13">
        <f t="shared" si="5"/>
        <v>0.02639144944</v>
      </c>
      <c r="X252" s="13">
        <f t="shared" si="6"/>
        <v>0</v>
      </c>
      <c r="Y252" s="13">
        <f t="shared" si="7"/>
        <v>0</v>
      </c>
      <c r="Z252" s="13">
        <f t="shared" si="8"/>
        <v>0</v>
      </c>
      <c r="AA252" s="13">
        <f t="shared" si="9"/>
        <v>0</v>
      </c>
      <c r="AB252" s="13">
        <f t="shared" si="10"/>
        <v>0</v>
      </c>
      <c r="AC252" s="13">
        <f t="shared" si="11"/>
        <v>0</v>
      </c>
      <c r="AD252" s="14">
        <f t="shared" si="12"/>
        <v>0.002399222677</v>
      </c>
      <c r="AE252" s="15"/>
      <c r="AF252" s="16"/>
      <c r="AG252" s="17"/>
      <c r="AH252" s="17"/>
      <c r="AI252" s="18"/>
      <c r="AJ252" s="19"/>
      <c r="AK252" s="20"/>
      <c r="AL252" s="20"/>
      <c r="AM252" s="21"/>
      <c r="AN252" s="22"/>
      <c r="AO252" s="23"/>
      <c r="AP252" s="23"/>
      <c r="AQ252" s="24"/>
      <c r="AR252" s="25"/>
      <c r="AS252" s="26"/>
      <c r="AT252" s="26"/>
      <c r="AU252" s="27">
        <v>8.94212102890015</v>
      </c>
      <c r="AV252" s="28">
        <v>7.48</v>
      </c>
      <c r="AW252" s="29">
        <v>2.0</v>
      </c>
      <c r="AX252" s="29">
        <v>3.0</v>
      </c>
      <c r="AY252" s="30"/>
      <c r="AZ252" s="31"/>
      <c r="BA252" s="32"/>
      <c r="BB252" s="32"/>
      <c r="BC252" s="15"/>
      <c r="BD252" s="16"/>
      <c r="BE252" s="17"/>
      <c r="BF252" s="17"/>
      <c r="BG252" s="18"/>
      <c r="BH252" s="19"/>
      <c r="BI252" s="20"/>
      <c r="BJ252" s="20"/>
      <c r="BK252" s="21"/>
      <c r="BL252" s="22"/>
      <c r="BM252" s="23"/>
      <c r="BN252" s="23"/>
      <c r="BO252" s="24"/>
      <c r="BP252" s="25"/>
      <c r="BQ252" s="26"/>
      <c r="BR252" s="26"/>
      <c r="BS252" s="27"/>
      <c r="BT252" s="28"/>
      <c r="BU252" s="29"/>
      <c r="BV252" s="29"/>
      <c r="BW252" s="11">
        <v>294.0</v>
      </c>
      <c r="BX252" s="33">
        <v>32.5548433246599</v>
      </c>
      <c r="BY252" s="34">
        <v>4.77978515625</v>
      </c>
    </row>
    <row r="253" ht="12.75" customHeight="1">
      <c r="A253" s="9" t="s">
        <v>609</v>
      </c>
      <c r="B253" s="9" t="s">
        <v>610</v>
      </c>
      <c r="C253" s="10">
        <v>7.46</v>
      </c>
      <c r="D253" s="11">
        <v>1.0</v>
      </c>
      <c r="E253" s="11">
        <v>2.0</v>
      </c>
      <c r="F253" s="11">
        <v>2.0</v>
      </c>
      <c r="G253" s="11">
        <v>2.0</v>
      </c>
      <c r="H253" s="12">
        <v>0.0</v>
      </c>
      <c r="I253" s="12">
        <v>0.0</v>
      </c>
      <c r="J253" s="12">
        <v>0.0</v>
      </c>
      <c r="K253" s="12">
        <v>0.0</v>
      </c>
      <c r="L253" s="12">
        <v>0.0</v>
      </c>
      <c r="M253" s="12">
        <v>0.0</v>
      </c>
      <c r="N253" s="12">
        <v>0.0</v>
      </c>
      <c r="O253" s="12">
        <v>0.0</v>
      </c>
      <c r="P253" s="12">
        <v>0.0</v>
      </c>
      <c r="Q253" s="12">
        <v>0.0</v>
      </c>
      <c r="R253" s="12">
        <v>0.0</v>
      </c>
      <c r="S253" s="13">
        <f t="shared" si="1"/>
        <v>0</v>
      </c>
      <c r="T253" s="13">
        <f t="shared" si="2"/>
        <v>0</v>
      </c>
      <c r="U253" s="13">
        <f t="shared" si="3"/>
        <v>0</v>
      </c>
      <c r="V253" s="13">
        <f t="shared" si="4"/>
        <v>0</v>
      </c>
      <c r="W253" s="13">
        <f t="shared" si="5"/>
        <v>0</v>
      </c>
      <c r="X253" s="13">
        <f t="shared" si="6"/>
        <v>0</v>
      </c>
      <c r="Y253" s="13">
        <f t="shared" si="7"/>
        <v>0</v>
      </c>
      <c r="Z253" s="13">
        <f t="shared" si="8"/>
        <v>0</v>
      </c>
      <c r="AA253" s="13">
        <f t="shared" si="9"/>
        <v>0</v>
      </c>
      <c r="AB253" s="13">
        <f t="shared" si="10"/>
        <v>0</v>
      </c>
      <c r="AC253" s="13">
        <f t="shared" si="11"/>
        <v>0</v>
      </c>
      <c r="AD253" s="14">
        <f t="shared" si="12"/>
        <v>0</v>
      </c>
      <c r="AE253" s="15"/>
      <c r="AF253" s="16"/>
      <c r="AG253" s="17"/>
      <c r="AH253" s="17"/>
      <c r="AI253" s="18"/>
      <c r="AJ253" s="19"/>
      <c r="AK253" s="20"/>
      <c r="AL253" s="20"/>
      <c r="AM253" s="21"/>
      <c r="AN253" s="22"/>
      <c r="AO253" s="23"/>
      <c r="AP253" s="23"/>
      <c r="AQ253" s="24"/>
      <c r="AR253" s="25"/>
      <c r="AS253" s="26"/>
      <c r="AT253" s="26"/>
      <c r="AU253" s="27"/>
      <c r="AV253" s="28"/>
      <c r="AW253" s="29"/>
      <c r="AX253" s="29"/>
      <c r="AY253" s="30">
        <v>5.2301459312439</v>
      </c>
      <c r="AZ253" s="31">
        <v>7.46</v>
      </c>
      <c r="BA253" s="32">
        <v>2.0</v>
      </c>
      <c r="BB253" s="32">
        <v>2.0</v>
      </c>
      <c r="BC253" s="15"/>
      <c r="BD253" s="16"/>
      <c r="BE253" s="17"/>
      <c r="BF253" s="17"/>
      <c r="BG253" s="18"/>
      <c r="BH253" s="19"/>
      <c r="BI253" s="20"/>
      <c r="BJ253" s="20"/>
      <c r="BK253" s="21"/>
      <c r="BL253" s="22"/>
      <c r="BM253" s="23"/>
      <c r="BN253" s="23"/>
      <c r="BO253" s="24"/>
      <c r="BP253" s="25"/>
      <c r="BQ253" s="26"/>
      <c r="BR253" s="26"/>
      <c r="BS253" s="27"/>
      <c r="BT253" s="28"/>
      <c r="BU253" s="29"/>
      <c r="BV253" s="29"/>
      <c r="BW253" s="11">
        <v>268.0</v>
      </c>
      <c r="BX253" s="33">
        <v>29.98019124466</v>
      </c>
      <c r="BY253" s="34">
        <v>5.13525390625</v>
      </c>
    </row>
    <row r="254" ht="12.75" customHeight="1">
      <c r="A254" s="9" t="s">
        <v>611</v>
      </c>
      <c r="B254" s="9" t="s">
        <v>612</v>
      </c>
      <c r="C254" s="10">
        <v>7.36</v>
      </c>
      <c r="D254" s="11">
        <v>1.0</v>
      </c>
      <c r="E254" s="11">
        <v>2.0</v>
      </c>
      <c r="F254" s="11">
        <v>2.0</v>
      </c>
      <c r="G254" s="11">
        <v>2.0</v>
      </c>
      <c r="H254" s="12">
        <v>0.0</v>
      </c>
      <c r="I254" s="12">
        <v>0.0</v>
      </c>
      <c r="J254" s="12">
        <v>0.0</v>
      </c>
      <c r="K254" s="12">
        <v>0.0</v>
      </c>
      <c r="L254" s="12">
        <v>0.0</v>
      </c>
      <c r="M254" s="12">
        <v>0.0</v>
      </c>
      <c r="N254" s="12">
        <v>1028678.265625</v>
      </c>
      <c r="O254" s="12">
        <v>0.0</v>
      </c>
      <c r="P254" s="12">
        <v>0.0</v>
      </c>
      <c r="Q254" s="12">
        <v>0.0</v>
      </c>
      <c r="R254" s="12">
        <v>0.0</v>
      </c>
      <c r="S254" s="13">
        <f t="shared" si="1"/>
        <v>0</v>
      </c>
      <c r="T254" s="13">
        <f t="shared" si="2"/>
        <v>0</v>
      </c>
      <c r="U254" s="13">
        <f t="shared" si="3"/>
        <v>0</v>
      </c>
      <c r="V254" s="13">
        <f t="shared" si="4"/>
        <v>0</v>
      </c>
      <c r="W254" s="13">
        <f t="shared" si="5"/>
        <v>0</v>
      </c>
      <c r="X254" s="13">
        <f t="shared" si="6"/>
        <v>0</v>
      </c>
      <c r="Y254" s="13">
        <f t="shared" si="7"/>
        <v>0.002735953969</v>
      </c>
      <c r="Z254" s="13">
        <f t="shared" si="8"/>
        <v>0</v>
      </c>
      <c r="AA254" s="13">
        <f t="shared" si="9"/>
        <v>0</v>
      </c>
      <c r="AB254" s="13">
        <f t="shared" si="10"/>
        <v>0</v>
      </c>
      <c r="AC254" s="13">
        <f t="shared" si="11"/>
        <v>0</v>
      </c>
      <c r="AD254" s="14">
        <f t="shared" si="12"/>
        <v>0.0002487230881</v>
      </c>
      <c r="AE254" s="15"/>
      <c r="AF254" s="16"/>
      <c r="AG254" s="17"/>
      <c r="AH254" s="17"/>
      <c r="AI254" s="18"/>
      <c r="AJ254" s="19"/>
      <c r="AK254" s="20"/>
      <c r="AL254" s="20"/>
      <c r="AM254" s="21"/>
      <c r="AN254" s="22"/>
      <c r="AO254" s="23"/>
      <c r="AP254" s="23"/>
      <c r="AQ254" s="24"/>
      <c r="AR254" s="25"/>
      <c r="AS254" s="26"/>
      <c r="AT254" s="26"/>
      <c r="AU254" s="27"/>
      <c r="AV254" s="28"/>
      <c r="AW254" s="29"/>
      <c r="AX254" s="29"/>
      <c r="AY254" s="30"/>
      <c r="AZ254" s="31"/>
      <c r="BA254" s="32"/>
      <c r="BB254" s="32"/>
      <c r="BC254" s="15">
        <v>5.63569808006287</v>
      </c>
      <c r="BD254" s="16">
        <v>7.36</v>
      </c>
      <c r="BE254" s="17">
        <v>2.0</v>
      </c>
      <c r="BF254" s="17">
        <v>2.0</v>
      </c>
      <c r="BG254" s="18"/>
      <c r="BH254" s="19"/>
      <c r="BI254" s="20"/>
      <c r="BJ254" s="20"/>
      <c r="BK254" s="21"/>
      <c r="BL254" s="22"/>
      <c r="BM254" s="23"/>
      <c r="BN254" s="23"/>
      <c r="BO254" s="24"/>
      <c r="BP254" s="25"/>
      <c r="BQ254" s="26"/>
      <c r="BR254" s="26"/>
      <c r="BS254" s="27"/>
      <c r="BT254" s="28"/>
      <c r="BU254" s="29"/>
      <c r="BV254" s="29"/>
      <c r="BW254" s="11">
        <v>326.0</v>
      </c>
      <c r="BX254" s="33">
        <v>36.06915168466</v>
      </c>
      <c r="BY254" s="34">
        <v>9.17333984375</v>
      </c>
    </row>
    <row r="255" ht="12.75" customHeight="1">
      <c r="A255" s="9" t="s">
        <v>613</v>
      </c>
      <c r="B255" s="9" t="s">
        <v>614</v>
      </c>
      <c r="C255" s="10">
        <v>7.27</v>
      </c>
      <c r="D255" s="11">
        <v>1.0</v>
      </c>
      <c r="E255" s="11">
        <v>2.0</v>
      </c>
      <c r="F255" s="11">
        <v>2.0</v>
      </c>
      <c r="G255" s="11">
        <v>2.0</v>
      </c>
      <c r="H255" s="12">
        <v>0.0</v>
      </c>
      <c r="I255" s="12">
        <v>0.0</v>
      </c>
      <c r="J255" s="12">
        <v>0.0</v>
      </c>
      <c r="K255" s="12">
        <v>0.0</v>
      </c>
      <c r="L255" s="12">
        <v>0.0</v>
      </c>
      <c r="M255" s="12">
        <v>1206311.1015625</v>
      </c>
      <c r="N255" s="12">
        <v>0.0</v>
      </c>
      <c r="O255" s="12">
        <v>0.0</v>
      </c>
      <c r="P255" s="12">
        <v>0.0</v>
      </c>
      <c r="Q255" s="12">
        <v>0.0</v>
      </c>
      <c r="R255" s="12">
        <v>0.0</v>
      </c>
      <c r="S255" s="13">
        <f t="shared" si="1"/>
        <v>0</v>
      </c>
      <c r="T255" s="13">
        <f t="shared" si="2"/>
        <v>0</v>
      </c>
      <c r="U255" s="13">
        <f t="shared" si="3"/>
        <v>0</v>
      </c>
      <c r="V255" s="13">
        <f t="shared" si="4"/>
        <v>0</v>
      </c>
      <c r="W255" s="13">
        <f t="shared" si="5"/>
        <v>0</v>
      </c>
      <c r="X255" s="13">
        <f t="shared" si="6"/>
        <v>0.004202171684</v>
      </c>
      <c r="Y255" s="13">
        <f t="shared" si="7"/>
        <v>0</v>
      </c>
      <c r="Z255" s="13">
        <f t="shared" si="8"/>
        <v>0</v>
      </c>
      <c r="AA255" s="13">
        <f t="shared" si="9"/>
        <v>0</v>
      </c>
      <c r="AB255" s="13">
        <f t="shared" si="10"/>
        <v>0</v>
      </c>
      <c r="AC255" s="13">
        <f t="shared" si="11"/>
        <v>0</v>
      </c>
      <c r="AD255" s="14">
        <f t="shared" si="12"/>
        <v>0.0003820156077</v>
      </c>
      <c r="AE255" s="15"/>
      <c r="AF255" s="16"/>
      <c r="AG255" s="17"/>
      <c r="AH255" s="17"/>
      <c r="AI255" s="18"/>
      <c r="AJ255" s="19"/>
      <c r="AK255" s="20"/>
      <c r="AL255" s="20"/>
      <c r="AM255" s="21"/>
      <c r="AN255" s="22"/>
      <c r="AO255" s="23"/>
      <c r="AP255" s="23"/>
      <c r="AQ255" s="24"/>
      <c r="AR255" s="25"/>
      <c r="AS255" s="26"/>
      <c r="AT255" s="26"/>
      <c r="AU255" s="27"/>
      <c r="AV255" s="28"/>
      <c r="AW255" s="29"/>
      <c r="AX255" s="29"/>
      <c r="AY255" s="30">
        <v>5.17490935325623</v>
      </c>
      <c r="AZ255" s="31">
        <v>7.27</v>
      </c>
      <c r="BA255" s="32">
        <v>2.0</v>
      </c>
      <c r="BB255" s="32">
        <v>2.0</v>
      </c>
      <c r="BC255" s="15"/>
      <c r="BD255" s="16"/>
      <c r="BE255" s="17"/>
      <c r="BF255" s="17"/>
      <c r="BG255" s="18"/>
      <c r="BH255" s="19"/>
      <c r="BI255" s="20"/>
      <c r="BJ255" s="20"/>
      <c r="BK255" s="21"/>
      <c r="BL255" s="22"/>
      <c r="BM255" s="23"/>
      <c r="BN255" s="23"/>
      <c r="BO255" s="24"/>
      <c r="BP255" s="25"/>
      <c r="BQ255" s="26"/>
      <c r="BR255" s="26"/>
      <c r="BS255" s="27"/>
      <c r="BT255" s="28"/>
      <c r="BU255" s="29"/>
      <c r="BV255" s="29"/>
      <c r="BW255" s="11">
        <v>289.0</v>
      </c>
      <c r="BX255" s="33">
        <v>32.09715760466</v>
      </c>
      <c r="BY255" s="34">
        <v>6.94677734375</v>
      </c>
    </row>
    <row r="256" ht="12.75" customHeight="1">
      <c r="A256" s="9" t="s">
        <v>615</v>
      </c>
      <c r="B256" s="9" t="s">
        <v>616</v>
      </c>
      <c r="C256" s="10">
        <v>7.17</v>
      </c>
      <c r="D256" s="11">
        <v>5.0</v>
      </c>
      <c r="E256" s="11">
        <v>2.0</v>
      </c>
      <c r="F256" s="11">
        <v>2.0</v>
      </c>
      <c r="G256" s="11">
        <v>2.0</v>
      </c>
      <c r="H256" s="12">
        <v>0.0</v>
      </c>
      <c r="I256" s="12">
        <v>0.0</v>
      </c>
      <c r="J256" s="12">
        <v>0.0</v>
      </c>
      <c r="K256" s="12">
        <v>0.0</v>
      </c>
      <c r="L256" s="12">
        <v>0.0</v>
      </c>
      <c r="M256" s="12">
        <v>7648902.1875</v>
      </c>
      <c r="N256" s="12">
        <v>0.0</v>
      </c>
      <c r="O256" s="12">
        <v>0.0</v>
      </c>
      <c r="P256" s="12">
        <v>0.0</v>
      </c>
      <c r="Q256" s="12">
        <v>0.0</v>
      </c>
      <c r="R256" s="12">
        <v>0.0</v>
      </c>
      <c r="S256" s="13">
        <f t="shared" si="1"/>
        <v>0</v>
      </c>
      <c r="T256" s="13">
        <f t="shared" si="2"/>
        <v>0</v>
      </c>
      <c r="U256" s="13">
        <f t="shared" si="3"/>
        <v>0</v>
      </c>
      <c r="V256" s="13">
        <f t="shared" si="4"/>
        <v>0</v>
      </c>
      <c r="W256" s="13">
        <f t="shared" si="5"/>
        <v>0</v>
      </c>
      <c r="X256" s="13">
        <f t="shared" si="6"/>
        <v>0.0266448681</v>
      </c>
      <c r="Y256" s="13">
        <f t="shared" si="7"/>
        <v>0</v>
      </c>
      <c r="Z256" s="13">
        <f t="shared" si="8"/>
        <v>0</v>
      </c>
      <c r="AA256" s="13">
        <f t="shared" si="9"/>
        <v>0</v>
      </c>
      <c r="AB256" s="13">
        <f t="shared" si="10"/>
        <v>0</v>
      </c>
      <c r="AC256" s="13">
        <f t="shared" si="11"/>
        <v>0</v>
      </c>
      <c r="AD256" s="14">
        <f t="shared" si="12"/>
        <v>0.002422260736</v>
      </c>
      <c r="AE256" s="15"/>
      <c r="AF256" s="16"/>
      <c r="AG256" s="17"/>
      <c r="AH256" s="17"/>
      <c r="AI256" s="18"/>
      <c r="AJ256" s="19"/>
      <c r="AK256" s="20"/>
      <c r="AL256" s="20"/>
      <c r="AM256" s="21"/>
      <c r="AN256" s="22"/>
      <c r="AO256" s="23"/>
      <c r="AP256" s="23"/>
      <c r="AQ256" s="24"/>
      <c r="AR256" s="25"/>
      <c r="AS256" s="26"/>
      <c r="AT256" s="26"/>
      <c r="AU256" s="27"/>
      <c r="AV256" s="28"/>
      <c r="AW256" s="29"/>
      <c r="AX256" s="29"/>
      <c r="AY256" s="30">
        <v>4.91453528404236</v>
      </c>
      <c r="AZ256" s="31">
        <v>7.17</v>
      </c>
      <c r="BA256" s="32">
        <v>2.0</v>
      </c>
      <c r="BB256" s="32">
        <v>2.0</v>
      </c>
      <c r="BC256" s="15"/>
      <c r="BD256" s="16"/>
      <c r="BE256" s="17"/>
      <c r="BF256" s="17"/>
      <c r="BG256" s="18"/>
      <c r="BH256" s="19"/>
      <c r="BI256" s="20"/>
      <c r="BJ256" s="20"/>
      <c r="BK256" s="21"/>
      <c r="BL256" s="22"/>
      <c r="BM256" s="23"/>
      <c r="BN256" s="23"/>
      <c r="BO256" s="24"/>
      <c r="BP256" s="25"/>
      <c r="BQ256" s="26"/>
      <c r="BR256" s="26"/>
      <c r="BS256" s="27"/>
      <c r="BT256" s="28"/>
      <c r="BU256" s="29"/>
      <c r="BV256" s="29"/>
      <c r="BW256" s="11">
        <v>265.0</v>
      </c>
      <c r="BX256" s="33">
        <v>29.55479352466</v>
      </c>
      <c r="BY256" s="34">
        <v>4.29736328125</v>
      </c>
    </row>
    <row r="257" ht="12.75" customHeight="1">
      <c r="A257" s="9" t="s">
        <v>617</v>
      </c>
      <c r="B257" s="9" t="s">
        <v>618</v>
      </c>
      <c r="C257" s="10">
        <v>6.82</v>
      </c>
      <c r="D257" s="11">
        <v>2.0</v>
      </c>
      <c r="E257" s="11">
        <v>2.0</v>
      </c>
      <c r="F257" s="11">
        <v>2.0</v>
      </c>
      <c r="G257" s="11">
        <v>2.0</v>
      </c>
      <c r="H257" s="12">
        <v>0.0</v>
      </c>
      <c r="I257" s="12">
        <v>0.0</v>
      </c>
      <c r="J257" s="12">
        <v>0.0</v>
      </c>
      <c r="K257" s="12">
        <v>0.0</v>
      </c>
      <c r="L257" s="12">
        <v>8981608.25</v>
      </c>
      <c r="M257" s="12">
        <v>0.0</v>
      </c>
      <c r="N257" s="12">
        <v>0.0</v>
      </c>
      <c r="O257" s="12">
        <v>0.0</v>
      </c>
      <c r="P257" s="12">
        <v>0.0</v>
      </c>
      <c r="Q257" s="12">
        <v>0.0</v>
      </c>
      <c r="R257" s="12">
        <v>0.0</v>
      </c>
      <c r="S257" s="13">
        <f t="shared" si="1"/>
        <v>0</v>
      </c>
      <c r="T257" s="13">
        <f t="shared" si="2"/>
        <v>0</v>
      </c>
      <c r="U257" s="13">
        <f t="shared" si="3"/>
        <v>0</v>
      </c>
      <c r="V257" s="13">
        <f t="shared" si="4"/>
        <v>0</v>
      </c>
      <c r="W257" s="13">
        <f t="shared" si="5"/>
        <v>0.01601653673</v>
      </c>
      <c r="X257" s="13">
        <f t="shared" si="6"/>
        <v>0</v>
      </c>
      <c r="Y257" s="13">
        <f t="shared" si="7"/>
        <v>0</v>
      </c>
      <c r="Z257" s="13">
        <f t="shared" si="8"/>
        <v>0</v>
      </c>
      <c r="AA257" s="13">
        <f t="shared" si="9"/>
        <v>0</v>
      </c>
      <c r="AB257" s="13">
        <f t="shared" si="10"/>
        <v>0</v>
      </c>
      <c r="AC257" s="13">
        <f t="shared" si="11"/>
        <v>0</v>
      </c>
      <c r="AD257" s="14">
        <f t="shared" si="12"/>
        <v>0.001456048794</v>
      </c>
      <c r="AE257" s="15"/>
      <c r="AF257" s="16"/>
      <c r="AG257" s="17"/>
      <c r="AH257" s="17"/>
      <c r="AI257" s="18"/>
      <c r="AJ257" s="19"/>
      <c r="AK257" s="20"/>
      <c r="AL257" s="20"/>
      <c r="AM257" s="21"/>
      <c r="AN257" s="22"/>
      <c r="AO257" s="23"/>
      <c r="AP257" s="23"/>
      <c r="AQ257" s="24"/>
      <c r="AR257" s="25"/>
      <c r="AS257" s="26"/>
      <c r="AT257" s="26"/>
      <c r="AU257" s="27">
        <v>7.37122511863709</v>
      </c>
      <c r="AV257" s="28">
        <v>6.82</v>
      </c>
      <c r="AW257" s="29">
        <v>2.0</v>
      </c>
      <c r="AX257" s="29">
        <v>2.0</v>
      </c>
      <c r="AY257" s="30"/>
      <c r="AZ257" s="31"/>
      <c r="BA257" s="32"/>
      <c r="BB257" s="32"/>
      <c r="BC257" s="15"/>
      <c r="BD257" s="16"/>
      <c r="BE257" s="17"/>
      <c r="BF257" s="17"/>
      <c r="BG257" s="18"/>
      <c r="BH257" s="19"/>
      <c r="BI257" s="20"/>
      <c r="BJ257" s="20"/>
      <c r="BK257" s="21"/>
      <c r="BL257" s="22"/>
      <c r="BM257" s="23"/>
      <c r="BN257" s="23"/>
      <c r="BO257" s="24"/>
      <c r="BP257" s="25"/>
      <c r="BQ257" s="26"/>
      <c r="BR257" s="26"/>
      <c r="BS257" s="27"/>
      <c r="BT257" s="28"/>
      <c r="BU257" s="29"/>
      <c r="BV257" s="29"/>
      <c r="BW257" s="11">
        <v>352.0</v>
      </c>
      <c r="BX257" s="33">
        <v>38.88615493466</v>
      </c>
      <c r="BY257" s="34">
        <v>4.94482421875</v>
      </c>
    </row>
    <row r="258" ht="12.75" customHeight="1">
      <c r="A258" s="9" t="s">
        <v>619</v>
      </c>
      <c r="B258" s="9" t="s">
        <v>620</v>
      </c>
      <c r="C258" s="10">
        <v>6.71</v>
      </c>
      <c r="D258" s="11">
        <v>1.0</v>
      </c>
      <c r="E258" s="11">
        <v>2.0</v>
      </c>
      <c r="F258" s="11">
        <v>2.0</v>
      </c>
      <c r="G258" s="11">
        <v>2.0</v>
      </c>
      <c r="H258" s="12">
        <v>0.0</v>
      </c>
      <c r="I258" s="12">
        <v>0.0</v>
      </c>
      <c r="J258" s="12">
        <v>0.0</v>
      </c>
      <c r="K258" s="12">
        <v>1.2381739125E7</v>
      </c>
      <c r="L258" s="12">
        <v>0.0</v>
      </c>
      <c r="M258" s="12">
        <v>0.0</v>
      </c>
      <c r="N258" s="12">
        <v>0.0</v>
      </c>
      <c r="O258" s="12">
        <v>0.0</v>
      </c>
      <c r="P258" s="12">
        <v>0.0</v>
      </c>
      <c r="Q258" s="12">
        <v>0.0</v>
      </c>
      <c r="R258" s="12">
        <v>0.0</v>
      </c>
      <c r="S258" s="13">
        <f t="shared" si="1"/>
        <v>0</v>
      </c>
      <c r="T258" s="13">
        <f t="shared" si="2"/>
        <v>0</v>
      </c>
      <c r="U258" s="13">
        <f t="shared" si="3"/>
        <v>0</v>
      </c>
      <c r="V258" s="13">
        <f t="shared" si="4"/>
        <v>0.01434449446</v>
      </c>
      <c r="W258" s="13">
        <f t="shared" si="5"/>
        <v>0</v>
      </c>
      <c r="X258" s="13">
        <f t="shared" si="6"/>
        <v>0</v>
      </c>
      <c r="Y258" s="13">
        <f t="shared" si="7"/>
        <v>0</v>
      </c>
      <c r="Z258" s="13">
        <f t="shared" si="8"/>
        <v>0</v>
      </c>
      <c r="AA258" s="13">
        <f t="shared" si="9"/>
        <v>0</v>
      </c>
      <c r="AB258" s="13">
        <f t="shared" si="10"/>
        <v>0</v>
      </c>
      <c r="AC258" s="13">
        <f t="shared" si="11"/>
        <v>0</v>
      </c>
      <c r="AD258" s="14">
        <f t="shared" si="12"/>
        <v>0.001304044951</v>
      </c>
      <c r="AE258" s="15"/>
      <c r="AF258" s="16"/>
      <c r="AG258" s="17"/>
      <c r="AH258" s="17"/>
      <c r="AI258" s="18"/>
      <c r="AJ258" s="19"/>
      <c r="AK258" s="20"/>
      <c r="AL258" s="20"/>
      <c r="AM258" s="21"/>
      <c r="AN258" s="22"/>
      <c r="AO258" s="23"/>
      <c r="AP258" s="23"/>
      <c r="AQ258" s="24">
        <v>6.18827629089355</v>
      </c>
      <c r="AR258" s="25">
        <v>6.71</v>
      </c>
      <c r="AS258" s="26">
        <v>2.0</v>
      </c>
      <c r="AT258" s="26">
        <v>2.0</v>
      </c>
      <c r="AU258" s="27"/>
      <c r="AV258" s="28"/>
      <c r="AW258" s="29"/>
      <c r="AX258" s="29"/>
      <c r="AY258" s="30"/>
      <c r="AZ258" s="31"/>
      <c r="BA258" s="32"/>
      <c r="BB258" s="32"/>
      <c r="BC258" s="15"/>
      <c r="BD258" s="16"/>
      <c r="BE258" s="17"/>
      <c r="BF258" s="17"/>
      <c r="BG258" s="18"/>
      <c r="BH258" s="19"/>
      <c r="BI258" s="20"/>
      <c r="BJ258" s="20"/>
      <c r="BK258" s="21"/>
      <c r="BL258" s="22"/>
      <c r="BM258" s="23"/>
      <c r="BN258" s="23"/>
      <c r="BO258" s="24"/>
      <c r="BP258" s="25"/>
      <c r="BQ258" s="26"/>
      <c r="BR258" s="26"/>
      <c r="BS258" s="27"/>
      <c r="BT258" s="28"/>
      <c r="BU258" s="29"/>
      <c r="BV258" s="29"/>
      <c r="BW258" s="11">
        <v>417.0</v>
      </c>
      <c r="BX258" s="33">
        <v>48.11182682466</v>
      </c>
      <c r="BY258" s="34">
        <v>4.43701171875</v>
      </c>
    </row>
    <row r="259" ht="12.75" customHeight="1">
      <c r="A259" s="9" t="s">
        <v>621</v>
      </c>
      <c r="B259" s="9" t="s">
        <v>622</v>
      </c>
      <c r="C259" s="10">
        <v>6.69</v>
      </c>
      <c r="D259" s="11">
        <v>1.0</v>
      </c>
      <c r="E259" s="11">
        <v>3.0</v>
      </c>
      <c r="F259" s="11">
        <v>3.0</v>
      </c>
      <c r="G259" s="11">
        <v>3.0</v>
      </c>
      <c r="H259" s="12">
        <v>0.0</v>
      </c>
      <c r="I259" s="12">
        <v>5735888.7734375</v>
      </c>
      <c r="J259" s="12">
        <v>0.0</v>
      </c>
      <c r="K259" s="12">
        <v>0.0</v>
      </c>
      <c r="L259" s="12">
        <v>0.0</v>
      </c>
      <c r="M259" s="12">
        <v>0.0</v>
      </c>
      <c r="N259" s="12">
        <v>0.0</v>
      </c>
      <c r="O259" s="12">
        <v>0.0</v>
      </c>
      <c r="P259" s="12">
        <v>0.0</v>
      </c>
      <c r="Q259" s="12">
        <v>0.0</v>
      </c>
      <c r="R259" s="12">
        <v>0.0</v>
      </c>
      <c r="S259" s="13">
        <f t="shared" si="1"/>
        <v>0</v>
      </c>
      <c r="T259" s="13">
        <f t="shared" si="2"/>
        <v>0.01075980659</v>
      </c>
      <c r="U259" s="13">
        <f t="shared" si="3"/>
        <v>0</v>
      </c>
      <c r="V259" s="13">
        <f t="shared" si="4"/>
        <v>0</v>
      </c>
      <c r="W259" s="13">
        <f t="shared" si="5"/>
        <v>0</v>
      </c>
      <c r="X259" s="13">
        <f t="shared" si="6"/>
        <v>0</v>
      </c>
      <c r="Y259" s="13">
        <f t="shared" si="7"/>
        <v>0</v>
      </c>
      <c r="Z259" s="13">
        <f t="shared" si="8"/>
        <v>0</v>
      </c>
      <c r="AA259" s="13">
        <f t="shared" si="9"/>
        <v>0</v>
      </c>
      <c r="AB259" s="13">
        <f t="shared" si="10"/>
        <v>0</v>
      </c>
      <c r="AC259" s="13">
        <f t="shared" si="11"/>
        <v>0</v>
      </c>
      <c r="AD259" s="14">
        <f t="shared" si="12"/>
        <v>0.0009781642358</v>
      </c>
      <c r="AE259" s="15"/>
      <c r="AF259" s="16"/>
      <c r="AG259" s="17"/>
      <c r="AH259" s="17"/>
      <c r="AI259" s="18">
        <v>10.28386926651</v>
      </c>
      <c r="AJ259" s="19">
        <v>6.69</v>
      </c>
      <c r="AK259" s="20">
        <v>3.0</v>
      </c>
      <c r="AL259" s="20">
        <v>3.0</v>
      </c>
      <c r="AM259" s="21"/>
      <c r="AN259" s="22"/>
      <c r="AO259" s="23"/>
      <c r="AP259" s="23"/>
      <c r="AQ259" s="24"/>
      <c r="AR259" s="25"/>
      <c r="AS259" s="26"/>
      <c r="AT259" s="26"/>
      <c r="AU259" s="27"/>
      <c r="AV259" s="28"/>
      <c r="AW259" s="29"/>
      <c r="AX259" s="29"/>
      <c r="AY259" s="30"/>
      <c r="AZ259" s="31"/>
      <c r="BA259" s="32"/>
      <c r="BB259" s="32"/>
      <c r="BC259" s="15"/>
      <c r="BD259" s="16"/>
      <c r="BE259" s="17"/>
      <c r="BF259" s="17"/>
      <c r="BG259" s="18"/>
      <c r="BH259" s="19"/>
      <c r="BI259" s="20"/>
      <c r="BJ259" s="20"/>
      <c r="BK259" s="21"/>
      <c r="BL259" s="22"/>
      <c r="BM259" s="23"/>
      <c r="BN259" s="23"/>
      <c r="BO259" s="24"/>
      <c r="BP259" s="25"/>
      <c r="BQ259" s="26"/>
      <c r="BR259" s="26"/>
      <c r="BS259" s="27"/>
      <c r="BT259" s="28"/>
      <c r="BU259" s="29"/>
      <c r="BV259" s="29"/>
      <c r="BW259" s="11">
        <v>732.0</v>
      </c>
      <c r="BX259" s="33">
        <v>82.65227975466</v>
      </c>
      <c r="BY259" s="34">
        <v>5.80810546875</v>
      </c>
    </row>
    <row r="260" ht="12.75" customHeight="1">
      <c r="A260" s="9" t="s">
        <v>623</v>
      </c>
      <c r="B260" s="9" t="s">
        <v>624</v>
      </c>
      <c r="C260" s="10">
        <v>6.67</v>
      </c>
      <c r="D260" s="11">
        <v>1.0</v>
      </c>
      <c r="E260" s="11">
        <v>3.0</v>
      </c>
      <c r="F260" s="11">
        <v>3.0</v>
      </c>
      <c r="G260" s="11">
        <v>3.0</v>
      </c>
      <c r="H260" s="12">
        <v>0.0</v>
      </c>
      <c r="I260" s="12">
        <v>0.0</v>
      </c>
      <c r="J260" s="12">
        <v>3097416.9375</v>
      </c>
      <c r="K260" s="12">
        <v>0.0</v>
      </c>
      <c r="L260" s="12">
        <v>0.0</v>
      </c>
      <c r="M260" s="12">
        <v>0.0</v>
      </c>
      <c r="N260" s="12">
        <v>0.0</v>
      </c>
      <c r="O260" s="12">
        <v>0.0</v>
      </c>
      <c r="P260" s="12">
        <v>0.0</v>
      </c>
      <c r="Q260" s="12">
        <v>0.0</v>
      </c>
      <c r="R260" s="12">
        <v>0.0</v>
      </c>
      <c r="S260" s="13">
        <f t="shared" si="1"/>
        <v>0</v>
      </c>
      <c r="T260" s="13">
        <f t="shared" si="2"/>
        <v>0</v>
      </c>
      <c r="U260" s="13">
        <f t="shared" si="3"/>
        <v>0.003308881834</v>
      </c>
      <c r="V260" s="13">
        <f t="shared" si="4"/>
        <v>0</v>
      </c>
      <c r="W260" s="13">
        <f t="shared" si="5"/>
        <v>0</v>
      </c>
      <c r="X260" s="13">
        <f t="shared" si="6"/>
        <v>0</v>
      </c>
      <c r="Y260" s="13">
        <f t="shared" si="7"/>
        <v>0</v>
      </c>
      <c r="Z260" s="13">
        <f t="shared" si="8"/>
        <v>0</v>
      </c>
      <c r="AA260" s="13">
        <f t="shared" si="9"/>
        <v>0</v>
      </c>
      <c r="AB260" s="13">
        <f t="shared" si="10"/>
        <v>0</v>
      </c>
      <c r="AC260" s="13">
        <f t="shared" si="11"/>
        <v>0</v>
      </c>
      <c r="AD260" s="14">
        <f t="shared" si="12"/>
        <v>0.0003008074395</v>
      </c>
      <c r="AE260" s="15"/>
      <c r="AF260" s="16"/>
      <c r="AG260" s="17"/>
      <c r="AH260" s="17"/>
      <c r="AI260" s="18"/>
      <c r="AJ260" s="19"/>
      <c r="AK260" s="20"/>
      <c r="AL260" s="20"/>
      <c r="AM260" s="21">
        <v>9.39559030532837</v>
      </c>
      <c r="AN260" s="22">
        <v>6.67</v>
      </c>
      <c r="AO260" s="23">
        <v>3.0</v>
      </c>
      <c r="AP260" s="23">
        <v>3.0</v>
      </c>
      <c r="AQ260" s="24"/>
      <c r="AR260" s="25"/>
      <c r="AS260" s="26"/>
      <c r="AT260" s="26"/>
      <c r="AU260" s="27"/>
      <c r="AV260" s="28"/>
      <c r="AW260" s="29"/>
      <c r="AX260" s="29"/>
      <c r="AY260" s="30"/>
      <c r="AZ260" s="31"/>
      <c r="BA260" s="32"/>
      <c r="BB260" s="32"/>
      <c r="BC260" s="15"/>
      <c r="BD260" s="16"/>
      <c r="BE260" s="17"/>
      <c r="BF260" s="17"/>
      <c r="BG260" s="18"/>
      <c r="BH260" s="19"/>
      <c r="BI260" s="20"/>
      <c r="BJ260" s="20"/>
      <c r="BK260" s="21"/>
      <c r="BL260" s="22"/>
      <c r="BM260" s="23"/>
      <c r="BN260" s="23"/>
      <c r="BO260" s="24"/>
      <c r="BP260" s="25"/>
      <c r="BQ260" s="26"/>
      <c r="BR260" s="26"/>
      <c r="BS260" s="27"/>
      <c r="BT260" s="28"/>
      <c r="BU260" s="29"/>
      <c r="BV260" s="29"/>
      <c r="BW260" s="11">
        <v>645.0</v>
      </c>
      <c r="BX260" s="33">
        <v>72.8869767846601</v>
      </c>
      <c r="BY260" s="34">
        <v>5.07177734375</v>
      </c>
    </row>
    <row r="261" ht="12.75" customHeight="1">
      <c r="A261" s="9" t="s">
        <v>625</v>
      </c>
      <c r="B261" s="9" t="s">
        <v>626</v>
      </c>
      <c r="C261" s="10">
        <v>6.62</v>
      </c>
      <c r="D261" s="11">
        <v>1.0</v>
      </c>
      <c r="E261" s="11">
        <v>2.0</v>
      </c>
      <c r="F261" s="11">
        <v>2.0</v>
      </c>
      <c r="G261" s="11">
        <v>2.0</v>
      </c>
      <c r="H261" s="12">
        <v>0.0</v>
      </c>
      <c r="I261" s="12">
        <v>0.0</v>
      </c>
      <c r="J261" s="12">
        <v>0.0</v>
      </c>
      <c r="K261" s="12">
        <v>1189693.59375</v>
      </c>
      <c r="L261" s="12">
        <v>0.0</v>
      </c>
      <c r="M261" s="12">
        <v>0.0</v>
      </c>
      <c r="N261" s="12">
        <v>0.0</v>
      </c>
      <c r="O261" s="12">
        <v>0.0</v>
      </c>
      <c r="P261" s="12">
        <v>0.0</v>
      </c>
      <c r="Q261" s="12">
        <v>0.0</v>
      </c>
      <c r="R261" s="12">
        <v>0.0</v>
      </c>
      <c r="S261" s="13">
        <f t="shared" si="1"/>
        <v>0</v>
      </c>
      <c r="T261" s="13">
        <f t="shared" si="2"/>
        <v>0</v>
      </c>
      <c r="U261" s="13">
        <f t="shared" si="3"/>
        <v>0</v>
      </c>
      <c r="V261" s="13">
        <f t="shared" si="4"/>
        <v>0.001378284019</v>
      </c>
      <c r="W261" s="13">
        <f t="shared" si="5"/>
        <v>0</v>
      </c>
      <c r="X261" s="13">
        <f t="shared" si="6"/>
        <v>0</v>
      </c>
      <c r="Y261" s="13">
        <f t="shared" si="7"/>
        <v>0</v>
      </c>
      <c r="Z261" s="13">
        <f t="shared" si="8"/>
        <v>0</v>
      </c>
      <c r="AA261" s="13">
        <f t="shared" si="9"/>
        <v>0</v>
      </c>
      <c r="AB261" s="13">
        <f t="shared" si="10"/>
        <v>0</v>
      </c>
      <c r="AC261" s="13">
        <f t="shared" si="11"/>
        <v>0</v>
      </c>
      <c r="AD261" s="14">
        <f t="shared" si="12"/>
        <v>0.0001252985472</v>
      </c>
      <c r="AE261" s="15"/>
      <c r="AF261" s="16"/>
      <c r="AG261" s="17"/>
      <c r="AH261" s="17"/>
      <c r="AI261" s="18"/>
      <c r="AJ261" s="19"/>
      <c r="AK261" s="20"/>
      <c r="AL261" s="20"/>
      <c r="AM261" s="21"/>
      <c r="AN261" s="22"/>
      <c r="AO261" s="23"/>
      <c r="AP261" s="23"/>
      <c r="AQ261" s="24">
        <v>7.58370923995972</v>
      </c>
      <c r="AR261" s="25">
        <v>6.62</v>
      </c>
      <c r="AS261" s="26">
        <v>2.0</v>
      </c>
      <c r="AT261" s="26">
        <v>2.0</v>
      </c>
      <c r="AU261" s="27"/>
      <c r="AV261" s="28"/>
      <c r="AW261" s="29"/>
      <c r="AX261" s="29"/>
      <c r="AY261" s="30"/>
      <c r="AZ261" s="31"/>
      <c r="BA261" s="32"/>
      <c r="BB261" s="32"/>
      <c r="BC261" s="15"/>
      <c r="BD261" s="16"/>
      <c r="BE261" s="17"/>
      <c r="BF261" s="17"/>
      <c r="BG261" s="18"/>
      <c r="BH261" s="19"/>
      <c r="BI261" s="20"/>
      <c r="BJ261" s="20"/>
      <c r="BK261" s="21"/>
      <c r="BL261" s="22"/>
      <c r="BM261" s="23"/>
      <c r="BN261" s="23"/>
      <c r="BO261" s="24"/>
      <c r="BP261" s="25"/>
      <c r="BQ261" s="26"/>
      <c r="BR261" s="26"/>
      <c r="BS261" s="27"/>
      <c r="BT261" s="28"/>
      <c r="BU261" s="29"/>
      <c r="BV261" s="29"/>
      <c r="BW261" s="11">
        <v>529.0</v>
      </c>
      <c r="BX261" s="33">
        <v>57.8259498846601</v>
      </c>
      <c r="BY261" s="34">
        <v>5.40185546875</v>
      </c>
    </row>
    <row r="262" ht="12.75" customHeight="1">
      <c r="A262" s="9" t="s">
        <v>627</v>
      </c>
      <c r="B262" s="9" t="s">
        <v>628</v>
      </c>
      <c r="C262" s="10">
        <v>6.59</v>
      </c>
      <c r="D262" s="11">
        <v>1.0</v>
      </c>
      <c r="E262" s="11">
        <v>2.0</v>
      </c>
      <c r="F262" s="11">
        <v>2.0</v>
      </c>
      <c r="G262" s="11">
        <v>2.0</v>
      </c>
      <c r="H262" s="12">
        <v>0.0</v>
      </c>
      <c r="I262" s="12">
        <v>0.0</v>
      </c>
      <c r="J262" s="12">
        <v>0.0</v>
      </c>
      <c r="K262" s="12">
        <v>6071121.43359375</v>
      </c>
      <c r="L262" s="12">
        <v>0.0</v>
      </c>
      <c r="M262" s="12">
        <v>0.0</v>
      </c>
      <c r="N262" s="12">
        <v>0.0</v>
      </c>
      <c r="O262" s="12">
        <v>0.0</v>
      </c>
      <c r="P262" s="12">
        <v>0.0</v>
      </c>
      <c r="Q262" s="12">
        <v>0.0</v>
      </c>
      <c r="R262" s="12">
        <v>0.0</v>
      </c>
      <c r="S262" s="13">
        <f t="shared" si="1"/>
        <v>0</v>
      </c>
      <c r="T262" s="13">
        <f t="shared" si="2"/>
        <v>0</v>
      </c>
      <c r="U262" s="13">
        <f t="shared" si="3"/>
        <v>0</v>
      </c>
      <c r="V262" s="13">
        <f t="shared" si="4"/>
        <v>0.007033516607</v>
      </c>
      <c r="W262" s="13">
        <f t="shared" si="5"/>
        <v>0</v>
      </c>
      <c r="X262" s="13">
        <f t="shared" si="6"/>
        <v>0</v>
      </c>
      <c r="Y262" s="13">
        <f t="shared" si="7"/>
        <v>0</v>
      </c>
      <c r="Z262" s="13">
        <f t="shared" si="8"/>
        <v>0</v>
      </c>
      <c r="AA262" s="13">
        <f t="shared" si="9"/>
        <v>0</v>
      </c>
      <c r="AB262" s="13">
        <f t="shared" si="10"/>
        <v>0</v>
      </c>
      <c r="AC262" s="13">
        <f t="shared" si="11"/>
        <v>0</v>
      </c>
      <c r="AD262" s="14">
        <f t="shared" si="12"/>
        <v>0.0006394106007</v>
      </c>
      <c r="AE262" s="15"/>
      <c r="AF262" s="16"/>
      <c r="AG262" s="17"/>
      <c r="AH262" s="17"/>
      <c r="AI262" s="18"/>
      <c r="AJ262" s="19"/>
      <c r="AK262" s="20"/>
      <c r="AL262" s="20"/>
      <c r="AM262" s="21"/>
      <c r="AN262" s="22"/>
      <c r="AO262" s="23"/>
      <c r="AP262" s="23"/>
      <c r="AQ262" s="24">
        <v>6.24466705322266</v>
      </c>
      <c r="AR262" s="25">
        <v>6.59</v>
      </c>
      <c r="AS262" s="26">
        <v>2.0</v>
      </c>
      <c r="AT262" s="26">
        <v>2.0</v>
      </c>
      <c r="AU262" s="27"/>
      <c r="AV262" s="28"/>
      <c r="AW262" s="29"/>
      <c r="AX262" s="29"/>
      <c r="AY262" s="30"/>
      <c r="AZ262" s="31"/>
      <c r="BA262" s="32"/>
      <c r="BB262" s="32"/>
      <c r="BC262" s="15"/>
      <c r="BD262" s="16"/>
      <c r="BE262" s="17"/>
      <c r="BF262" s="17"/>
      <c r="BG262" s="18"/>
      <c r="BH262" s="19"/>
      <c r="BI262" s="20"/>
      <c r="BJ262" s="20"/>
      <c r="BK262" s="21"/>
      <c r="BL262" s="22"/>
      <c r="BM262" s="23"/>
      <c r="BN262" s="23"/>
      <c r="BO262" s="24"/>
      <c r="BP262" s="25"/>
      <c r="BQ262" s="26"/>
      <c r="BR262" s="26"/>
      <c r="BS262" s="27"/>
      <c r="BT262" s="28"/>
      <c r="BU262" s="29"/>
      <c r="BV262" s="29"/>
      <c r="BW262" s="11">
        <v>440.0</v>
      </c>
      <c r="BX262" s="33">
        <v>48.09126437466</v>
      </c>
      <c r="BY262" s="34">
        <v>5.08447265625</v>
      </c>
    </row>
    <row r="263" ht="12.75" customHeight="1">
      <c r="A263" s="9" t="s">
        <v>629</v>
      </c>
      <c r="B263" s="9" t="s">
        <v>630</v>
      </c>
      <c r="C263" s="10">
        <v>6.43</v>
      </c>
      <c r="D263" s="11">
        <v>2.0</v>
      </c>
      <c r="E263" s="11">
        <v>2.0</v>
      </c>
      <c r="F263" s="11">
        <v>2.0</v>
      </c>
      <c r="G263" s="11">
        <v>3.0</v>
      </c>
      <c r="H263" s="12">
        <v>0.0</v>
      </c>
      <c r="I263" s="12">
        <v>0.0</v>
      </c>
      <c r="J263" s="12">
        <v>0.0</v>
      </c>
      <c r="K263" s="12">
        <v>0.0</v>
      </c>
      <c r="L263" s="12">
        <v>122938.5546875</v>
      </c>
      <c r="M263" s="12">
        <v>0.0</v>
      </c>
      <c r="N263" s="12">
        <v>0.0</v>
      </c>
      <c r="O263" s="12">
        <v>0.0</v>
      </c>
      <c r="P263" s="12">
        <v>0.0</v>
      </c>
      <c r="Q263" s="12">
        <v>0.0</v>
      </c>
      <c r="R263" s="12">
        <v>0.0</v>
      </c>
      <c r="S263" s="13">
        <f t="shared" si="1"/>
        <v>0</v>
      </c>
      <c r="T263" s="13">
        <f t="shared" si="2"/>
        <v>0</v>
      </c>
      <c r="U263" s="13">
        <f t="shared" si="3"/>
        <v>0</v>
      </c>
      <c r="V263" s="13">
        <f t="shared" si="4"/>
        <v>0</v>
      </c>
      <c r="W263" s="13">
        <f t="shared" si="5"/>
        <v>0.0002192313249</v>
      </c>
      <c r="X263" s="13">
        <f t="shared" si="6"/>
        <v>0</v>
      </c>
      <c r="Y263" s="13">
        <f t="shared" si="7"/>
        <v>0</v>
      </c>
      <c r="Z263" s="13">
        <f t="shared" si="8"/>
        <v>0</v>
      </c>
      <c r="AA263" s="13">
        <f t="shared" si="9"/>
        <v>0</v>
      </c>
      <c r="AB263" s="13">
        <f t="shared" si="10"/>
        <v>0</v>
      </c>
      <c r="AC263" s="13">
        <f t="shared" si="11"/>
        <v>0</v>
      </c>
      <c r="AD263" s="14">
        <f t="shared" si="12"/>
        <v>0.00001993012045</v>
      </c>
      <c r="AE263" s="15"/>
      <c r="AF263" s="16"/>
      <c r="AG263" s="17"/>
      <c r="AH263" s="17"/>
      <c r="AI263" s="18"/>
      <c r="AJ263" s="19"/>
      <c r="AK263" s="20"/>
      <c r="AL263" s="20"/>
      <c r="AM263" s="21"/>
      <c r="AN263" s="22"/>
      <c r="AO263" s="23"/>
      <c r="AP263" s="23"/>
      <c r="AQ263" s="24"/>
      <c r="AR263" s="25"/>
      <c r="AS263" s="26"/>
      <c r="AT263" s="26"/>
      <c r="AU263" s="27">
        <v>8.73536849021912</v>
      </c>
      <c r="AV263" s="28">
        <v>6.43</v>
      </c>
      <c r="AW263" s="29">
        <v>2.0</v>
      </c>
      <c r="AX263" s="29">
        <v>3.0</v>
      </c>
      <c r="AY263" s="30"/>
      <c r="AZ263" s="31"/>
      <c r="BA263" s="32"/>
      <c r="BB263" s="32"/>
      <c r="BC263" s="15"/>
      <c r="BD263" s="16"/>
      <c r="BE263" s="17"/>
      <c r="BF263" s="17"/>
      <c r="BG263" s="18"/>
      <c r="BH263" s="19"/>
      <c r="BI263" s="20"/>
      <c r="BJ263" s="20"/>
      <c r="BK263" s="21"/>
      <c r="BL263" s="22"/>
      <c r="BM263" s="23"/>
      <c r="BN263" s="23"/>
      <c r="BO263" s="24"/>
      <c r="BP263" s="25"/>
      <c r="BQ263" s="26"/>
      <c r="BR263" s="26"/>
      <c r="BS263" s="27"/>
      <c r="BT263" s="28"/>
      <c r="BU263" s="29"/>
      <c r="BV263" s="29"/>
      <c r="BW263" s="11">
        <v>389.0</v>
      </c>
      <c r="BX263" s="33">
        <v>44.14510118466</v>
      </c>
      <c r="BY263" s="34">
        <v>7.48876953125</v>
      </c>
    </row>
    <row r="264" ht="12.75" customHeight="1">
      <c r="A264" s="9" t="s">
        <v>631</v>
      </c>
      <c r="B264" s="9" t="s">
        <v>632</v>
      </c>
      <c r="C264" s="10">
        <v>6.3</v>
      </c>
      <c r="D264" s="11">
        <v>1.0</v>
      </c>
      <c r="E264" s="11">
        <v>2.0</v>
      </c>
      <c r="F264" s="11">
        <v>2.0</v>
      </c>
      <c r="G264" s="11">
        <v>2.0</v>
      </c>
      <c r="H264" s="12">
        <v>0.0</v>
      </c>
      <c r="I264" s="12">
        <v>0.0</v>
      </c>
      <c r="J264" s="12">
        <v>0.0</v>
      </c>
      <c r="K264" s="12">
        <v>0.0</v>
      </c>
      <c r="L264" s="12">
        <v>686096.859375</v>
      </c>
      <c r="M264" s="12">
        <v>0.0</v>
      </c>
      <c r="N264" s="12">
        <v>0.0</v>
      </c>
      <c r="O264" s="12">
        <v>0.0</v>
      </c>
      <c r="P264" s="12">
        <v>0.0</v>
      </c>
      <c r="Q264" s="12">
        <v>0.0</v>
      </c>
      <c r="R264" s="12">
        <v>0.0</v>
      </c>
      <c r="S264" s="13">
        <f t="shared" si="1"/>
        <v>0</v>
      </c>
      <c r="T264" s="13">
        <f t="shared" si="2"/>
        <v>0</v>
      </c>
      <c r="U264" s="13">
        <f t="shared" si="3"/>
        <v>0</v>
      </c>
      <c r="V264" s="13">
        <f t="shared" si="4"/>
        <v>0</v>
      </c>
      <c r="W264" s="13">
        <f t="shared" si="5"/>
        <v>0.001223488627</v>
      </c>
      <c r="X264" s="13">
        <f t="shared" si="6"/>
        <v>0</v>
      </c>
      <c r="Y264" s="13">
        <f t="shared" si="7"/>
        <v>0</v>
      </c>
      <c r="Z264" s="13">
        <f t="shared" si="8"/>
        <v>0</v>
      </c>
      <c r="AA264" s="13">
        <f t="shared" si="9"/>
        <v>0</v>
      </c>
      <c r="AB264" s="13">
        <f t="shared" si="10"/>
        <v>0</v>
      </c>
      <c r="AC264" s="13">
        <f t="shared" si="11"/>
        <v>0</v>
      </c>
      <c r="AD264" s="14">
        <f t="shared" si="12"/>
        <v>0.0001112262388</v>
      </c>
      <c r="AE264" s="15"/>
      <c r="AF264" s="16"/>
      <c r="AG264" s="17"/>
      <c r="AH264" s="17"/>
      <c r="AI264" s="18"/>
      <c r="AJ264" s="19"/>
      <c r="AK264" s="20"/>
      <c r="AL264" s="20"/>
      <c r="AM264" s="21"/>
      <c r="AN264" s="22"/>
      <c r="AO264" s="23"/>
      <c r="AP264" s="23"/>
      <c r="AQ264" s="24"/>
      <c r="AR264" s="25"/>
      <c r="AS264" s="26"/>
      <c r="AT264" s="26"/>
      <c r="AU264" s="27">
        <v>6.63504314422607</v>
      </c>
      <c r="AV264" s="28">
        <v>6.3</v>
      </c>
      <c r="AW264" s="29">
        <v>2.0</v>
      </c>
      <c r="AX264" s="29">
        <v>2.0</v>
      </c>
      <c r="AY264" s="30"/>
      <c r="AZ264" s="31"/>
      <c r="BA264" s="32"/>
      <c r="BB264" s="32"/>
      <c r="BC264" s="15"/>
      <c r="BD264" s="16"/>
      <c r="BE264" s="17"/>
      <c r="BF264" s="17"/>
      <c r="BG264" s="18"/>
      <c r="BH264" s="19"/>
      <c r="BI264" s="20"/>
      <c r="BJ264" s="20"/>
      <c r="BK264" s="21"/>
      <c r="BL264" s="22"/>
      <c r="BM264" s="23"/>
      <c r="BN264" s="23"/>
      <c r="BO264" s="24"/>
      <c r="BP264" s="25"/>
      <c r="BQ264" s="26"/>
      <c r="BR264" s="26"/>
      <c r="BS264" s="27"/>
      <c r="BT264" s="28"/>
      <c r="BU264" s="29"/>
      <c r="BV264" s="29"/>
      <c r="BW264" s="11">
        <v>413.0</v>
      </c>
      <c r="BX264" s="33">
        <v>46.21853093466</v>
      </c>
      <c r="BY264" s="34">
        <v>7.00537109375</v>
      </c>
    </row>
    <row r="265" ht="12.75" customHeight="1">
      <c r="A265" s="9" t="s">
        <v>633</v>
      </c>
      <c r="B265" s="9" t="s">
        <v>634</v>
      </c>
      <c r="C265" s="10">
        <v>6.24</v>
      </c>
      <c r="D265" s="11">
        <v>1.0</v>
      </c>
      <c r="E265" s="11">
        <v>2.0</v>
      </c>
      <c r="F265" s="11">
        <v>2.0</v>
      </c>
      <c r="G265" s="11">
        <v>2.0</v>
      </c>
      <c r="H265" s="12">
        <v>0.0</v>
      </c>
      <c r="I265" s="12">
        <v>0.0</v>
      </c>
      <c r="J265" s="12">
        <v>0.0</v>
      </c>
      <c r="K265" s="12">
        <v>0.0</v>
      </c>
      <c r="L265" s="12">
        <v>7912790.3125</v>
      </c>
      <c r="M265" s="12">
        <v>0.0</v>
      </c>
      <c r="N265" s="12">
        <v>0.0</v>
      </c>
      <c r="O265" s="12">
        <v>0.0</v>
      </c>
      <c r="P265" s="12">
        <v>0.0</v>
      </c>
      <c r="Q265" s="12">
        <v>0.0</v>
      </c>
      <c r="R265" s="12">
        <v>0.0</v>
      </c>
      <c r="S265" s="13">
        <f t="shared" si="1"/>
        <v>0</v>
      </c>
      <c r="T265" s="13">
        <f t="shared" si="2"/>
        <v>0</v>
      </c>
      <c r="U265" s="13">
        <f t="shared" si="3"/>
        <v>0</v>
      </c>
      <c r="V265" s="13">
        <f t="shared" si="4"/>
        <v>0</v>
      </c>
      <c r="W265" s="13">
        <f t="shared" si="5"/>
        <v>0.01411055717</v>
      </c>
      <c r="X265" s="13">
        <f t="shared" si="6"/>
        <v>0</v>
      </c>
      <c r="Y265" s="13">
        <f t="shared" si="7"/>
        <v>0</v>
      </c>
      <c r="Z265" s="13">
        <f t="shared" si="8"/>
        <v>0</v>
      </c>
      <c r="AA265" s="13">
        <f t="shared" si="9"/>
        <v>0</v>
      </c>
      <c r="AB265" s="13">
        <f t="shared" si="10"/>
        <v>0</v>
      </c>
      <c r="AC265" s="13">
        <f t="shared" si="11"/>
        <v>0</v>
      </c>
      <c r="AD265" s="14">
        <f t="shared" si="12"/>
        <v>0.001282777924</v>
      </c>
      <c r="AE265" s="15"/>
      <c r="AF265" s="16"/>
      <c r="AG265" s="17"/>
      <c r="AH265" s="17"/>
      <c r="AI265" s="18"/>
      <c r="AJ265" s="19"/>
      <c r="AK265" s="20"/>
      <c r="AL265" s="20"/>
      <c r="AM265" s="21"/>
      <c r="AN265" s="22"/>
      <c r="AO265" s="23"/>
      <c r="AP265" s="23"/>
      <c r="AQ265" s="24"/>
      <c r="AR265" s="25"/>
      <c r="AS265" s="26"/>
      <c r="AT265" s="26"/>
      <c r="AU265" s="27">
        <v>6.01805424690247</v>
      </c>
      <c r="AV265" s="28">
        <v>6.24</v>
      </c>
      <c r="AW265" s="29">
        <v>2.0</v>
      </c>
      <c r="AX265" s="29">
        <v>2.0</v>
      </c>
      <c r="AY265" s="30"/>
      <c r="AZ265" s="31"/>
      <c r="BA265" s="32"/>
      <c r="BB265" s="32"/>
      <c r="BC265" s="15"/>
      <c r="BD265" s="16"/>
      <c r="BE265" s="17"/>
      <c r="BF265" s="17"/>
      <c r="BG265" s="18"/>
      <c r="BH265" s="19"/>
      <c r="BI265" s="20"/>
      <c r="BJ265" s="20"/>
      <c r="BK265" s="21"/>
      <c r="BL265" s="22"/>
      <c r="BM265" s="23"/>
      <c r="BN265" s="23"/>
      <c r="BO265" s="24"/>
      <c r="BP265" s="25"/>
      <c r="BQ265" s="26"/>
      <c r="BR265" s="26"/>
      <c r="BS265" s="27"/>
      <c r="BT265" s="28"/>
      <c r="BU265" s="29"/>
      <c r="BV265" s="29"/>
      <c r="BW265" s="11">
        <v>417.0</v>
      </c>
      <c r="BX265" s="33">
        <v>47.00720853466</v>
      </c>
      <c r="BY265" s="34">
        <v>8.33837890625</v>
      </c>
    </row>
    <row r="266" ht="12.75" customHeight="1">
      <c r="A266" s="9" t="s">
        <v>635</v>
      </c>
      <c r="B266" s="9" t="s">
        <v>636</v>
      </c>
      <c r="C266" s="10">
        <v>6.17</v>
      </c>
      <c r="D266" s="11">
        <v>2.0</v>
      </c>
      <c r="E266" s="11">
        <v>2.0</v>
      </c>
      <c r="F266" s="11">
        <v>2.0</v>
      </c>
      <c r="G266" s="11">
        <v>2.0</v>
      </c>
      <c r="H266" s="12">
        <v>0.0</v>
      </c>
      <c r="I266" s="12">
        <v>0.0</v>
      </c>
      <c r="J266" s="12">
        <v>0.0</v>
      </c>
      <c r="K266" s="12">
        <v>891269.79296875</v>
      </c>
      <c r="L266" s="12">
        <v>0.0</v>
      </c>
      <c r="M266" s="12">
        <v>0.0</v>
      </c>
      <c r="N266" s="12">
        <v>0.0</v>
      </c>
      <c r="O266" s="12">
        <v>0.0</v>
      </c>
      <c r="P266" s="12">
        <v>0.0</v>
      </c>
      <c r="Q266" s="12">
        <v>0.0</v>
      </c>
      <c r="R266" s="12">
        <v>0.0</v>
      </c>
      <c r="S266" s="13">
        <f t="shared" si="1"/>
        <v>0</v>
      </c>
      <c r="T266" s="13">
        <f t="shared" si="2"/>
        <v>0</v>
      </c>
      <c r="U266" s="13">
        <f t="shared" si="3"/>
        <v>0</v>
      </c>
      <c r="V266" s="13">
        <f t="shared" si="4"/>
        <v>0.001032554028</v>
      </c>
      <c r="W266" s="13">
        <f t="shared" si="5"/>
        <v>0</v>
      </c>
      <c r="X266" s="13">
        <f t="shared" si="6"/>
        <v>0</v>
      </c>
      <c r="Y266" s="13">
        <f t="shared" si="7"/>
        <v>0</v>
      </c>
      <c r="Z266" s="13">
        <f t="shared" si="8"/>
        <v>0</v>
      </c>
      <c r="AA266" s="13">
        <f t="shared" si="9"/>
        <v>0</v>
      </c>
      <c r="AB266" s="13">
        <f t="shared" si="10"/>
        <v>0</v>
      </c>
      <c r="AC266" s="13">
        <f t="shared" si="11"/>
        <v>0</v>
      </c>
      <c r="AD266" s="14">
        <f t="shared" si="12"/>
        <v>0.000093868548</v>
      </c>
      <c r="AE266" s="15"/>
      <c r="AF266" s="16"/>
      <c r="AG266" s="17"/>
      <c r="AH266" s="17"/>
      <c r="AI266" s="18"/>
      <c r="AJ266" s="19"/>
      <c r="AK266" s="20"/>
      <c r="AL266" s="20"/>
      <c r="AM266" s="21"/>
      <c r="AN266" s="22"/>
      <c r="AO266" s="23"/>
      <c r="AP266" s="23"/>
      <c r="AQ266" s="24">
        <v>5.53047919273376</v>
      </c>
      <c r="AR266" s="25">
        <v>6.17</v>
      </c>
      <c r="AS266" s="26">
        <v>2.0</v>
      </c>
      <c r="AT266" s="26">
        <v>2.0</v>
      </c>
      <c r="AU266" s="27"/>
      <c r="AV266" s="28"/>
      <c r="AW266" s="29"/>
      <c r="AX266" s="29"/>
      <c r="AY266" s="30"/>
      <c r="AZ266" s="31"/>
      <c r="BA266" s="32"/>
      <c r="BB266" s="32"/>
      <c r="BC266" s="15"/>
      <c r="BD266" s="16"/>
      <c r="BE266" s="17"/>
      <c r="BF266" s="17"/>
      <c r="BG266" s="18"/>
      <c r="BH266" s="19"/>
      <c r="BI266" s="20"/>
      <c r="BJ266" s="20"/>
      <c r="BK266" s="21"/>
      <c r="BL266" s="22"/>
      <c r="BM266" s="23"/>
      <c r="BN266" s="23"/>
      <c r="BO266" s="24"/>
      <c r="BP266" s="25"/>
      <c r="BQ266" s="26"/>
      <c r="BR266" s="26"/>
      <c r="BS266" s="27"/>
      <c r="BT266" s="28"/>
      <c r="BU266" s="29"/>
      <c r="BV266" s="29"/>
      <c r="BW266" s="11">
        <v>486.0</v>
      </c>
      <c r="BX266" s="33">
        <v>51.78282102466</v>
      </c>
      <c r="BY266" s="34">
        <v>7.95751953125</v>
      </c>
    </row>
    <row r="267" ht="12.75" customHeight="1">
      <c r="A267" s="9" t="s">
        <v>637</v>
      </c>
      <c r="B267" s="9" t="s">
        <v>638</v>
      </c>
      <c r="C267" s="10">
        <v>6.06</v>
      </c>
      <c r="D267" s="11">
        <v>1.0</v>
      </c>
      <c r="E267" s="11">
        <v>4.0</v>
      </c>
      <c r="F267" s="11">
        <v>4.0</v>
      </c>
      <c r="G267" s="11">
        <v>4.0</v>
      </c>
      <c r="H267" s="12">
        <v>0.0</v>
      </c>
      <c r="I267" s="12">
        <v>3386718.41666667</v>
      </c>
      <c r="J267" s="12">
        <v>0.0</v>
      </c>
      <c r="K267" s="12">
        <v>0.0</v>
      </c>
      <c r="L267" s="12">
        <v>0.0</v>
      </c>
      <c r="M267" s="12">
        <v>0.0</v>
      </c>
      <c r="N267" s="12">
        <v>0.0</v>
      </c>
      <c r="O267" s="12">
        <v>0.0</v>
      </c>
      <c r="P267" s="12">
        <v>0.0</v>
      </c>
      <c r="Q267" s="12">
        <v>0.0</v>
      </c>
      <c r="R267" s="12">
        <v>0.0</v>
      </c>
      <c r="S267" s="13">
        <f t="shared" si="1"/>
        <v>0</v>
      </c>
      <c r="T267" s="13">
        <f t="shared" si="2"/>
        <v>0.00635305819</v>
      </c>
      <c r="U267" s="13">
        <f t="shared" si="3"/>
        <v>0</v>
      </c>
      <c r="V267" s="13">
        <f t="shared" si="4"/>
        <v>0</v>
      </c>
      <c r="W267" s="13">
        <f t="shared" si="5"/>
        <v>0</v>
      </c>
      <c r="X267" s="13">
        <f t="shared" si="6"/>
        <v>0</v>
      </c>
      <c r="Y267" s="13">
        <f t="shared" si="7"/>
        <v>0</v>
      </c>
      <c r="Z267" s="13">
        <f t="shared" si="8"/>
        <v>0</v>
      </c>
      <c r="AA267" s="13">
        <f t="shared" si="9"/>
        <v>0</v>
      </c>
      <c r="AB267" s="13">
        <f t="shared" si="10"/>
        <v>0</v>
      </c>
      <c r="AC267" s="13">
        <f t="shared" si="11"/>
        <v>0</v>
      </c>
      <c r="AD267" s="14">
        <f t="shared" si="12"/>
        <v>0.0005775507445</v>
      </c>
      <c r="AE267" s="15"/>
      <c r="AF267" s="16"/>
      <c r="AG267" s="17"/>
      <c r="AH267" s="17"/>
      <c r="AI267" s="18">
        <v>13.4025390148163</v>
      </c>
      <c r="AJ267" s="19">
        <v>6.06</v>
      </c>
      <c r="AK267" s="20">
        <v>4.0</v>
      </c>
      <c r="AL267" s="20">
        <v>4.0</v>
      </c>
      <c r="AM267" s="21"/>
      <c r="AN267" s="22"/>
      <c r="AO267" s="23"/>
      <c r="AP267" s="23"/>
      <c r="AQ267" s="24"/>
      <c r="AR267" s="25"/>
      <c r="AS267" s="26"/>
      <c r="AT267" s="26"/>
      <c r="AU267" s="27"/>
      <c r="AV267" s="28"/>
      <c r="AW267" s="29"/>
      <c r="AX267" s="29"/>
      <c r="AY267" s="30"/>
      <c r="AZ267" s="31"/>
      <c r="BA267" s="32"/>
      <c r="BB267" s="32"/>
      <c r="BC267" s="15"/>
      <c r="BD267" s="16"/>
      <c r="BE267" s="17"/>
      <c r="BF267" s="17"/>
      <c r="BG267" s="18"/>
      <c r="BH267" s="19"/>
      <c r="BI267" s="20"/>
      <c r="BJ267" s="20"/>
      <c r="BK267" s="21"/>
      <c r="BL267" s="22"/>
      <c r="BM267" s="23"/>
      <c r="BN267" s="23"/>
      <c r="BO267" s="24"/>
      <c r="BP267" s="25"/>
      <c r="BQ267" s="26"/>
      <c r="BR267" s="26"/>
      <c r="BS267" s="27"/>
      <c r="BT267" s="28"/>
      <c r="BU267" s="29"/>
      <c r="BV267" s="29"/>
      <c r="BW267" s="11">
        <v>858.0</v>
      </c>
      <c r="BX267" s="33">
        <v>96.8036618846601</v>
      </c>
      <c r="BY267" s="34">
        <v>5.38916015625</v>
      </c>
    </row>
    <row r="268" ht="12.75" customHeight="1">
      <c r="A268" s="9" t="s">
        <v>639</v>
      </c>
      <c r="B268" s="9" t="s">
        <v>640</v>
      </c>
      <c r="C268" s="10">
        <v>5.95</v>
      </c>
      <c r="D268" s="11">
        <v>1.0</v>
      </c>
      <c r="E268" s="11">
        <v>7.0</v>
      </c>
      <c r="F268" s="11">
        <v>7.0</v>
      </c>
      <c r="G268" s="11">
        <v>8.0</v>
      </c>
      <c r="H268" s="12">
        <v>1989582.10416667</v>
      </c>
      <c r="I268" s="12">
        <v>0.0</v>
      </c>
      <c r="J268" s="12">
        <v>0.0</v>
      </c>
      <c r="K268" s="12">
        <v>0.0</v>
      </c>
      <c r="L268" s="12">
        <v>0.0</v>
      </c>
      <c r="M268" s="12">
        <v>0.0</v>
      </c>
      <c r="N268" s="12">
        <v>0.0</v>
      </c>
      <c r="O268" s="12">
        <v>0.0</v>
      </c>
      <c r="P268" s="12">
        <v>0.0</v>
      </c>
      <c r="Q268" s="12">
        <v>0.0</v>
      </c>
      <c r="R268" s="12">
        <v>0.0</v>
      </c>
      <c r="S268" s="13">
        <f t="shared" si="1"/>
        <v>0.007623041485</v>
      </c>
      <c r="T268" s="13">
        <f t="shared" si="2"/>
        <v>0</v>
      </c>
      <c r="U268" s="13">
        <f t="shared" si="3"/>
        <v>0</v>
      </c>
      <c r="V268" s="13">
        <f t="shared" si="4"/>
        <v>0</v>
      </c>
      <c r="W268" s="13">
        <f t="shared" si="5"/>
        <v>0</v>
      </c>
      <c r="X268" s="13">
        <f t="shared" si="6"/>
        <v>0</v>
      </c>
      <c r="Y268" s="13">
        <f t="shared" si="7"/>
        <v>0</v>
      </c>
      <c r="Z268" s="13">
        <f t="shared" si="8"/>
        <v>0</v>
      </c>
      <c r="AA268" s="13">
        <f t="shared" si="9"/>
        <v>0</v>
      </c>
      <c r="AB268" s="13">
        <f t="shared" si="10"/>
        <v>0</v>
      </c>
      <c r="AC268" s="13">
        <f t="shared" si="11"/>
        <v>0</v>
      </c>
      <c r="AD268" s="14">
        <f t="shared" si="12"/>
        <v>0.0006930037714</v>
      </c>
      <c r="AE268" s="15">
        <v>22.2736313343048</v>
      </c>
      <c r="AF268" s="16">
        <v>5.95</v>
      </c>
      <c r="AG268" s="17">
        <v>7.0</v>
      </c>
      <c r="AH268" s="17">
        <v>8.0</v>
      </c>
      <c r="AI268" s="18"/>
      <c r="AJ268" s="19"/>
      <c r="AK268" s="20"/>
      <c r="AL268" s="20"/>
      <c r="AM268" s="21"/>
      <c r="AN268" s="22"/>
      <c r="AO268" s="23"/>
      <c r="AP268" s="23"/>
      <c r="AQ268" s="24"/>
      <c r="AR268" s="25"/>
      <c r="AS268" s="26"/>
      <c r="AT268" s="26"/>
      <c r="AU268" s="27"/>
      <c r="AV268" s="28"/>
      <c r="AW268" s="29"/>
      <c r="AX268" s="29"/>
      <c r="AY268" s="30"/>
      <c r="AZ268" s="31"/>
      <c r="BA268" s="32"/>
      <c r="BB268" s="32"/>
      <c r="BC268" s="15"/>
      <c r="BD268" s="16"/>
      <c r="BE268" s="17"/>
      <c r="BF268" s="17"/>
      <c r="BG268" s="18"/>
      <c r="BH268" s="19"/>
      <c r="BI268" s="20"/>
      <c r="BJ268" s="20"/>
      <c r="BK268" s="21"/>
      <c r="BL268" s="22"/>
      <c r="BM268" s="23"/>
      <c r="BN268" s="23"/>
      <c r="BO268" s="24"/>
      <c r="BP268" s="25"/>
      <c r="BQ268" s="26"/>
      <c r="BR268" s="26"/>
      <c r="BS268" s="27"/>
      <c r="BT268" s="28"/>
      <c r="BU268" s="29"/>
      <c r="BV268" s="29"/>
      <c r="BW268" s="11">
        <v>1512.0</v>
      </c>
      <c r="BX268" s="33">
        <v>170.48310324466</v>
      </c>
      <c r="BY268" s="34">
        <v>7.32763671875</v>
      </c>
    </row>
    <row r="269" ht="12.75" customHeight="1">
      <c r="A269" s="9" t="s">
        <v>641</v>
      </c>
      <c r="B269" s="9" t="s">
        <v>642</v>
      </c>
      <c r="C269" s="10">
        <v>5.92</v>
      </c>
      <c r="D269" s="11">
        <v>1.0</v>
      </c>
      <c r="E269" s="11">
        <v>2.0</v>
      </c>
      <c r="F269" s="11">
        <v>2.0</v>
      </c>
      <c r="G269" s="11">
        <v>2.0</v>
      </c>
      <c r="H269" s="12">
        <v>0.0</v>
      </c>
      <c r="I269" s="12">
        <v>0.0</v>
      </c>
      <c r="J269" s="12">
        <v>0.0</v>
      </c>
      <c r="K269" s="12">
        <v>1676037.890625</v>
      </c>
      <c r="L269" s="12">
        <v>0.0</v>
      </c>
      <c r="M269" s="12">
        <v>0.0</v>
      </c>
      <c r="N269" s="12">
        <v>0.0</v>
      </c>
      <c r="O269" s="12">
        <v>0.0</v>
      </c>
      <c r="P269" s="12">
        <v>0.0</v>
      </c>
      <c r="Q269" s="12">
        <v>0.0</v>
      </c>
      <c r="R269" s="12">
        <v>0.0</v>
      </c>
      <c r="S269" s="13">
        <f t="shared" si="1"/>
        <v>0</v>
      </c>
      <c r="T269" s="13">
        <f t="shared" si="2"/>
        <v>0</v>
      </c>
      <c r="U269" s="13">
        <f t="shared" si="3"/>
        <v>0</v>
      </c>
      <c r="V269" s="13">
        <f t="shared" si="4"/>
        <v>0.001941723694</v>
      </c>
      <c r="W269" s="13">
        <f t="shared" si="5"/>
        <v>0</v>
      </c>
      <c r="X269" s="13">
        <f t="shared" si="6"/>
        <v>0</v>
      </c>
      <c r="Y269" s="13">
        <f t="shared" si="7"/>
        <v>0</v>
      </c>
      <c r="Z269" s="13">
        <f t="shared" si="8"/>
        <v>0</v>
      </c>
      <c r="AA269" s="13">
        <f t="shared" si="9"/>
        <v>0</v>
      </c>
      <c r="AB269" s="13">
        <f t="shared" si="10"/>
        <v>0</v>
      </c>
      <c r="AC269" s="13">
        <f t="shared" si="11"/>
        <v>0</v>
      </c>
      <c r="AD269" s="14">
        <f t="shared" si="12"/>
        <v>0.0001765203358</v>
      </c>
      <c r="AE269" s="15"/>
      <c r="AF269" s="16"/>
      <c r="AG269" s="17"/>
      <c r="AH269" s="17"/>
      <c r="AI269" s="18"/>
      <c r="AJ269" s="19"/>
      <c r="AK269" s="20"/>
      <c r="AL269" s="20"/>
      <c r="AM269" s="21"/>
      <c r="AN269" s="22"/>
      <c r="AO269" s="23"/>
      <c r="AP269" s="23"/>
      <c r="AQ269" s="24">
        <v>6.70676922798157</v>
      </c>
      <c r="AR269" s="25">
        <v>5.92</v>
      </c>
      <c r="AS269" s="26">
        <v>2.0</v>
      </c>
      <c r="AT269" s="26">
        <v>2.0</v>
      </c>
      <c r="AU269" s="27"/>
      <c r="AV269" s="28"/>
      <c r="AW269" s="29"/>
      <c r="AX269" s="29"/>
      <c r="AY269" s="30"/>
      <c r="AZ269" s="31"/>
      <c r="BA269" s="32"/>
      <c r="BB269" s="32"/>
      <c r="BC269" s="15"/>
      <c r="BD269" s="16"/>
      <c r="BE269" s="17"/>
      <c r="BF269" s="17"/>
      <c r="BG269" s="18"/>
      <c r="BH269" s="19"/>
      <c r="BI269" s="20"/>
      <c r="BJ269" s="20"/>
      <c r="BK269" s="21"/>
      <c r="BL269" s="22"/>
      <c r="BM269" s="23"/>
      <c r="BN269" s="23"/>
      <c r="BO269" s="24"/>
      <c r="BP269" s="25"/>
      <c r="BQ269" s="26"/>
      <c r="BR269" s="26"/>
      <c r="BS269" s="27"/>
      <c r="BT269" s="28"/>
      <c r="BU269" s="29"/>
      <c r="BV269" s="29"/>
      <c r="BW269" s="11">
        <v>422.0</v>
      </c>
      <c r="BX269" s="33">
        <v>47.43404278466</v>
      </c>
      <c r="BY269" s="34">
        <v>6.48095703125</v>
      </c>
    </row>
    <row r="270" ht="12.75" customHeight="1">
      <c r="A270" s="9" t="s">
        <v>643</v>
      </c>
      <c r="B270" s="9" t="s">
        <v>644</v>
      </c>
      <c r="C270" s="10">
        <v>5.9</v>
      </c>
      <c r="D270" s="11">
        <v>2.0</v>
      </c>
      <c r="E270" s="11">
        <v>3.0</v>
      </c>
      <c r="F270" s="11">
        <v>3.0</v>
      </c>
      <c r="G270" s="11">
        <v>3.0</v>
      </c>
      <c r="H270" s="12">
        <v>0.0</v>
      </c>
      <c r="I270" s="12">
        <v>3387395.875</v>
      </c>
      <c r="J270" s="12">
        <v>0.0</v>
      </c>
      <c r="K270" s="12">
        <v>0.0</v>
      </c>
      <c r="L270" s="12">
        <v>0.0</v>
      </c>
      <c r="M270" s="12">
        <v>0.0</v>
      </c>
      <c r="N270" s="12">
        <v>0.0</v>
      </c>
      <c r="O270" s="12">
        <v>0.0</v>
      </c>
      <c r="P270" s="12">
        <v>0.0</v>
      </c>
      <c r="Q270" s="12">
        <v>0.0</v>
      </c>
      <c r="R270" s="12">
        <v>0.0</v>
      </c>
      <c r="S270" s="13">
        <f t="shared" si="1"/>
        <v>0</v>
      </c>
      <c r="T270" s="13">
        <f t="shared" si="2"/>
        <v>0.006354329017</v>
      </c>
      <c r="U270" s="13">
        <f t="shared" si="3"/>
        <v>0</v>
      </c>
      <c r="V270" s="13">
        <f t="shared" si="4"/>
        <v>0</v>
      </c>
      <c r="W270" s="13">
        <f t="shared" si="5"/>
        <v>0</v>
      </c>
      <c r="X270" s="13">
        <f t="shared" si="6"/>
        <v>0</v>
      </c>
      <c r="Y270" s="13">
        <f t="shared" si="7"/>
        <v>0</v>
      </c>
      <c r="Z270" s="13">
        <f t="shared" si="8"/>
        <v>0</v>
      </c>
      <c r="AA270" s="13">
        <f t="shared" si="9"/>
        <v>0</v>
      </c>
      <c r="AB270" s="13">
        <f t="shared" si="10"/>
        <v>0</v>
      </c>
      <c r="AC270" s="13">
        <f t="shared" si="11"/>
        <v>0</v>
      </c>
      <c r="AD270" s="14">
        <f t="shared" si="12"/>
        <v>0.0005776662742</v>
      </c>
      <c r="AE270" s="15"/>
      <c r="AF270" s="16"/>
      <c r="AG270" s="17"/>
      <c r="AH270" s="17"/>
      <c r="AI270" s="18">
        <v>11.2030401229858</v>
      </c>
      <c r="AJ270" s="19">
        <v>5.9</v>
      </c>
      <c r="AK270" s="20">
        <v>3.0</v>
      </c>
      <c r="AL270" s="20">
        <v>3.0</v>
      </c>
      <c r="AM270" s="21"/>
      <c r="AN270" s="22"/>
      <c r="AO270" s="23"/>
      <c r="AP270" s="23"/>
      <c r="AQ270" s="24"/>
      <c r="AR270" s="25"/>
      <c r="AS270" s="26"/>
      <c r="AT270" s="26"/>
      <c r="AU270" s="27"/>
      <c r="AV270" s="28"/>
      <c r="AW270" s="29"/>
      <c r="AX270" s="29"/>
      <c r="AY270" s="30"/>
      <c r="AZ270" s="31"/>
      <c r="BA270" s="32"/>
      <c r="BB270" s="32"/>
      <c r="BC270" s="15"/>
      <c r="BD270" s="16"/>
      <c r="BE270" s="17"/>
      <c r="BF270" s="17"/>
      <c r="BG270" s="18"/>
      <c r="BH270" s="19"/>
      <c r="BI270" s="20"/>
      <c r="BJ270" s="20"/>
      <c r="BK270" s="21"/>
      <c r="BL270" s="22"/>
      <c r="BM270" s="23"/>
      <c r="BN270" s="23"/>
      <c r="BO270" s="24"/>
      <c r="BP270" s="25"/>
      <c r="BQ270" s="26"/>
      <c r="BR270" s="26"/>
      <c r="BS270" s="27"/>
      <c r="BT270" s="28"/>
      <c r="BU270" s="29"/>
      <c r="BV270" s="29"/>
      <c r="BW270" s="11">
        <v>847.0</v>
      </c>
      <c r="BX270" s="33">
        <v>96.1558440846601</v>
      </c>
      <c r="BY270" s="34">
        <v>5.71923828125</v>
      </c>
    </row>
    <row r="271" ht="12.75" customHeight="1">
      <c r="A271" s="9" t="s">
        <v>645</v>
      </c>
      <c r="B271" s="9" t="s">
        <v>646</v>
      </c>
      <c r="C271" s="10">
        <v>5.88</v>
      </c>
      <c r="D271" s="11">
        <v>3.0</v>
      </c>
      <c r="E271" s="11">
        <v>2.0</v>
      </c>
      <c r="F271" s="11">
        <v>2.0</v>
      </c>
      <c r="G271" s="11">
        <v>2.0</v>
      </c>
      <c r="H271" s="12">
        <v>0.0</v>
      </c>
      <c r="I271" s="12">
        <v>0.0</v>
      </c>
      <c r="J271" s="12">
        <v>0.0</v>
      </c>
      <c r="K271" s="12">
        <v>3443872.6171875</v>
      </c>
      <c r="L271" s="12">
        <v>0.0</v>
      </c>
      <c r="M271" s="12">
        <v>0.0</v>
      </c>
      <c r="N271" s="12">
        <v>0.0</v>
      </c>
      <c r="O271" s="12">
        <v>0.0</v>
      </c>
      <c r="P271" s="12">
        <v>0.0</v>
      </c>
      <c r="Q271" s="12">
        <v>0.0</v>
      </c>
      <c r="R271" s="12">
        <v>0.0</v>
      </c>
      <c r="S271" s="13">
        <f t="shared" si="1"/>
        <v>0</v>
      </c>
      <c r="T271" s="13">
        <f t="shared" si="2"/>
        <v>0</v>
      </c>
      <c r="U271" s="13">
        <f t="shared" si="3"/>
        <v>0</v>
      </c>
      <c r="V271" s="13">
        <f t="shared" si="4"/>
        <v>0.003989795874</v>
      </c>
      <c r="W271" s="13">
        <f t="shared" si="5"/>
        <v>0</v>
      </c>
      <c r="X271" s="13">
        <f t="shared" si="6"/>
        <v>0</v>
      </c>
      <c r="Y271" s="13">
        <f t="shared" si="7"/>
        <v>0</v>
      </c>
      <c r="Z271" s="13">
        <f t="shared" si="8"/>
        <v>0</v>
      </c>
      <c r="AA271" s="13">
        <f t="shared" si="9"/>
        <v>0</v>
      </c>
      <c r="AB271" s="13">
        <f t="shared" si="10"/>
        <v>0</v>
      </c>
      <c r="AC271" s="13">
        <f t="shared" si="11"/>
        <v>0</v>
      </c>
      <c r="AD271" s="14">
        <f t="shared" si="12"/>
        <v>0.0003627087158</v>
      </c>
      <c r="AE271" s="15"/>
      <c r="AF271" s="16"/>
      <c r="AG271" s="17"/>
      <c r="AH271" s="17"/>
      <c r="AI271" s="18"/>
      <c r="AJ271" s="19"/>
      <c r="AK271" s="20"/>
      <c r="AL271" s="20"/>
      <c r="AM271" s="21"/>
      <c r="AN271" s="22"/>
      <c r="AO271" s="23"/>
      <c r="AP271" s="23"/>
      <c r="AQ271" s="24">
        <v>5.58116674423218</v>
      </c>
      <c r="AR271" s="25">
        <v>5.88</v>
      </c>
      <c r="AS271" s="26">
        <v>2.0</v>
      </c>
      <c r="AT271" s="26">
        <v>2.0</v>
      </c>
      <c r="AU271" s="27"/>
      <c r="AV271" s="28"/>
      <c r="AW271" s="29"/>
      <c r="AX271" s="29"/>
      <c r="AY271" s="30"/>
      <c r="AZ271" s="31"/>
      <c r="BA271" s="32"/>
      <c r="BB271" s="32"/>
      <c r="BC271" s="15"/>
      <c r="BD271" s="16"/>
      <c r="BE271" s="17"/>
      <c r="BF271" s="17"/>
      <c r="BG271" s="18"/>
      <c r="BH271" s="19"/>
      <c r="BI271" s="20"/>
      <c r="BJ271" s="20"/>
      <c r="BK271" s="21"/>
      <c r="BL271" s="22"/>
      <c r="BM271" s="23"/>
      <c r="BN271" s="23"/>
      <c r="BO271" s="24"/>
      <c r="BP271" s="25"/>
      <c r="BQ271" s="26"/>
      <c r="BR271" s="26"/>
      <c r="BS271" s="27"/>
      <c r="BT271" s="28"/>
      <c r="BU271" s="29"/>
      <c r="BV271" s="29"/>
      <c r="BW271" s="11">
        <v>527.0</v>
      </c>
      <c r="BX271" s="33">
        <v>56.47534790466</v>
      </c>
      <c r="BY271" s="34">
        <v>9.37841796875</v>
      </c>
    </row>
    <row r="272" ht="12.75" customHeight="1">
      <c r="A272" s="9" t="s">
        <v>647</v>
      </c>
      <c r="B272" s="9" t="s">
        <v>648</v>
      </c>
      <c r="C272" s="10">
        <v>5.88</v>
      </c>
      <c r="D272" s="11">
        <v>1.0</v>
      </c>
      <c r="E272" s="11">
        <v>2.0</v>
      </c>
      <c r="F272" s="11">
        <v>2.0</v>
      </c>
      <c r="G272" s="11">
        <v>2.0</v>
      </c>
      <c r="H272" s="12">
        <v>0.0</v>
      </c>
      <c r="I272" s="12">
        <v>0.0</v>
      </c>
      <c r="J272" s="12">
        <v>0.0</v>
      </c>
      <c r="K272" s="12">
        <v>0.0</v>
      </c>
      <c r="L272" s="12">
        <v>498842.5390625</v>
      </c>
      <c r="M272" s="12">
        <v>0.0</v>
      </c>
      <c r="N272" s="12">
        <v>0.0</v>
      </c>
      <c r="O272" s="12">
        <v>0.0</v>
      </c>
      <c r="P272" s="12">
        <v>0.0</v>
      </c>
      <c r="Q272" s="12">
        <v>0.0</v>
      </c>
      <c r="R272" s="12">
        <v>0.0</v>
      </c>
      <c r="S272" s="13">
        <f t="shared" si="1"/>
        <v>0</v>
      </c>
      <c r="T272" s="13">
        <f t="shared" si="2"/>
        <v>0</v>
      </c>
      <c r="U272" s="13">
        <f t="shared" si="3"/>
        <v>0</v>
      </c>
      <c r="V272" s="13">
        <f t="shared" si="4"/>
        <v>0</v>
      </c>
      <c r="W272" s="13">
        <f t="shared" si="5"/>
        <v>0.0008895656131</v>
      </c>
      <c r="X272" s="13">
        <f t="shared" si="6"/>
        <v>0</v>
      </c>
      <c r="Y272" s="13">
        <f t="shared" si="7"/>
        <v>0</v>
      </c>
      <c r="Z272" s="13">
        <f t="shared" si="8"/>
        <v>0</v>
      </c>
      <c r="AA272" s="13">
        <f t="shared" si="9"/>
        <v>0</v>
      </c>
      <c r="AB272" s="13">
        <f t="shared" si="10"/>
        <v>0</v>
      </c>
      <c r="AC272" s="13">
        <f t="shared" si="11"/>
        <v>0</v>
      </c>
      <c r="AD272" s="14">
        <f t="shared" si="12"/>
        <v>0.00008086960119</v>
      </c>
      <c r="AE272" s="15"/>
      <c r="AF272" s="16"/>
      <c r="AG272" s="17"/>
      <c r="AH272" s="17"/>
      <c r="AI272" s="18"/>
      <c r="AJ272" s="19"/>
      <c r="AK272" s="20"/>
      <c r="AL272" s="20"/>
      <c r="AM272" s="21"/>
      <c r="AN272" s="22"/>
      <c r="AO272" s="23"/>
      <c r="AP272" s="23"/>
      <c r="AQ272" s="24"/>
      <c r="AR272" s="25"/>
      <c r="AS272" s="26"/>
      <c r="AT272" s="26"/>
      <c r="AU272" s="27">
        <v>5.8850564956665</v>
      </c>
      <c r="AV272" s="28">
        <v>5.88</v>
      </c>
      <c r="AW272" s="29">
        <v>2.0</v>
      </c>
      <c r="AX272" s="29">
        <v>2.0</v>
      </c>
      <c r="AY272" s="30"/>
      <c r="AZ272" s="31"/>
      <c r="BA272" s="32"/>
      <c r="BB272" s="32"/>
      <c r="BC272" s="15"/>
      <c r="BD272" s="16"/>
      <c r="BE272" s="17"/>
      <c r="BF272" s="17"/>
      <c r="BG272" s="18"/>
      <c r="BH272" s="19"/>
      <c r="BI272" s="20"/>
      <c r="BJ272" s="20"/>
      <c r="BK272" s="21"/>
      <c r="BL272" s="22"/>
      <c r="BM272" s="23"/>
      <c r="BN272" s="23"/>
      <c r="BO272" s="24"/>
      <c r="BP272" s="25"/>
      <c r="BQ272" s="26"/>
      <c r="BR272" s="26"/>
      <c r="BS272" s="27"/>
      <c r="BT272" s="28"/>
      <c r="BU272" s="29"/>
      <c r="BV272" s="29"/>
      <c r="BW272" s="11">
        <v>374.0</v>
      </c>
      <c r="BX272" s="33">
        <v>42.47580699466</v>
      </c>
      <c r="BY272" s="34">
        <v>5.63037109375</v>
      </c>
    </row>
    <row r="273" ht="12.75" customHeight="1">
      <c r="A273" s="9" t="s">
        <v>649</v>
      </c>
      <c r="B273" s="9" t="s">
        <v>650</v>
      </c>
      <c r="C273" s="10">
        <v>5.74</v>
      </c>
      <c r="D273" s="11">
        <v>2.0</v>
      </c>
      <c r="E273" s="11">
        <v>5.0</v>
      </c>
      <c r="F273" s="11">
        <v>5.0</v>
      </c>
      <c r="G273" s="11">
        <v>5.0</v>
      </c>
      <c r="H273" s="12">
        <v>0.0</v>
      </c>
      <c r="I273" s="12">
        <v>1175003.3828125</v>
      </c>
      <c r="J273" s="12">
        <v>0.0</v>
      </c>
      <c r="K273" s="12">
        <v>0.0</v>
      </c>
      <c r="L273" s="12">
        <v>0.0</v>
      </c>
      <c r="M273" s="12">
        <v>0.0</v>
      </c>
      <c r="N273" s="12">
        <v>0.0</v>
      </c>
      <c r="O273" s="12">
        <v>0.0</v>
      </c>
      <c r="P273" s="12">
        <v>0.0</v>
      </c>
      <c r="Q273" s="12">
        <v>0.0</v>
      </c>
      <c r="R273" s="12">
        <v>0.0</v>
      </c>
      <c r="S273" s="13">
        <f t="shared" si="1"/>
        <v>0</v>
      </c>
      <c r="T273" s="13">
        <f t="shared" si="2"/>
        <v>0.002204158701</v>
      </c>
      <c r="U273" s="13">
        <f t="shared" si="3"/>
        <v>0</v>
      </c>
      <c r="V273" s="13">
        <f t="shared" si="4"/>
        <v>0</v>
      </c>
      <c r="W273" s="13">
        <f t="shared" si="5"/>
        <v>0</v>
      </c>
      <c r="X273" s="13">
        <f t="shared" si="6"/>
        <v>0</v>
      </c>
      <c r="Y273" s="13">
        <f t="shared" si="7"/>
        <v>0</v>
      </c>
      <c r="Z273" s="13">
        <f t="shared" si="8"/>
        <v>0</v>
      </c>
      <c r="AA273" s="13">
        <f t="shared" si="9"/>
        <v>0</v>
      </c>
      <c r="AB273" s="13">
        <f t="shared" si="10"/>
        <v>0</v>
      </c>
      <c r="AC273" s="13">
        <f t="shared" si="11"/>
        <v>0</v>
      </c>
      <c r="AD273" s="14">
        <f t="shared" si="12"/>
        <v>0.0002003780637</v>
      </c>
      <c r="AE273" s="15"/>
      <c r="AF273" s="16"/>
      <c r="AG273" s="17"/>
      <c r="AH273" s="17"/>
      <c r="AI273" s="18">
        <v>15.6070065498352</v>
      </c>
      <c r="AJ273" s="19">
        <v>5.74</v>
      </c>
      <c r="AK273" s="20">
        <v>5.0</v>
      </c>
      <c r="AL273" s="20">
        <v>5.0</v>
      </c>
      <c r="AM273" s="21"/>
      <c r="AN273" s="22"/>
      <c r="AO273" s="23"/>
      <c r="AP273" s="23"/>
      <c r="AQ273" s="24"/>
      <c r="AR273" s="25"/>
      <c r="AS273" s="26"/>
      <c r="AT273" s="26"/>
      <c r="AU273" s="27"/>
      <c r="AV273" s="28"/>
      <c r="AW273" s="29"/>
      <c r="AX273" s="29"/>
      <c r="AY273" s="30"/>
      <c r="AZ273" s="31"/>
      <c r="BA273" s="32"/>
      <c r="BB273" s="32"/>
      <c r="BC273" s="15"/>
      <c r="BD273" s="16"/>
      <c r="BE273" s="17"/>
      <c r="BF273" s="17"/>
      <c r="BG273" s="18"/>
      <c r="BH273" s="19"/>
      <c r="BI273" s="20"/>
      <c r="BJ273" s="20"/>
      <c r="BK273" s="21"/>
      <c r="BL273" s="22"/>
      <c r="BM273" s="23"/>
      <c r="BN273" s="23"/>
      <c r="BO273" s="24"/>
      <c r="BP273" s="25"/>
      <c r="BQ273" s="26"/>
      <c r="BR273" s="26"/>
      <c r="BS273" s="27"/>
      <c r="BT273" s="28"/>
      <c r="BU273" s="29"/>
      <c r="BV273" s="29"/>
      <c r="BW273" s="11">
        <v>1097.0</v>
      </c>
      <c r="BX273" s="33">
        <v>123.54986513466</v>
      </c>
      <c r="BY273" s="34">
        <v>4.94482421875</v>
      </c>
    </row>
    <row r="274" ht="12.75" customHeight="1">
      <c r="A274" s="9" t="s">
        <v>651</v>
      </c>
      <c r="B274" s="9" t="s">
        <v>652</v>
      </c>
      <c r="C274" s="10">
        <v>5.72</v>
      </c>
      <c r="D274" s="11">
        <v>2.0</v>
      </c>
      <c r="E274" s="11">
        <v>2.0</v>
      </c>
      <c r="F274" s="11">
        <v>2.0</v>
      </c>
      <c r="G274" s="11">
        <v>2.0</v>
      </c>
      <c r="H274" s="12">
        <v>0.0</v>
      </c>
      <c r="I274" s="12">
        <v>0.0</v>
      </c>
      <c r="J274" s="12">
        <v>3883105.125</v>
      </c>
      <c r="K274" s="12">
        <v>0.0</v>
      </c>
      <c r="L274" s="12">
        <v>0.0</v>
      </c>
      <c r="M274" s="12">
        <v>0.0</v>
      </c>
      <c r="N274" s="12">
        <v>0.0</v>
      </c>
      <c r="O274" s="12">
        <v>0.0</v>
      </c>
      <c r="P274" s="12">
        <v>0.0</v>
      </c>
      <c r="Q274" s="12">
        <v>0.0</v>
      </c>
      <c r="R274" s="12">
        <v>0.0</v>
      </c>
      <c r="S274" s="13">
        <f t="shared" si="1"/>
        <v>0</v>
      </c>
      <c r="T274" s="13">
        <f t="shared" si="2"/>
        <v>0</v>
      </c>
      <c r="U274" s="13">
        <f t="shared" si="3"/>
        <v>0.004148210031</v>
      </c>
      <c r="V274" s="13">
        <f t="shared" si="4"/>
        <v>0</v>
      </c>
      <c r="W274" s="13">
        <f t="shared" si="5"/>
        <v>0</v>
      </c>
      <c r="X274" s="13">
        <f t="shared" si="6"/>
        <v>0</v>
      </c>
      <c r="Y274" s="13">
        <f t="shared" si="7"/>
        <v>0</v>
      </c>
      <c r="Z274" s="13">
        <f t="shared" si="8"/>
        <v>0</v>
      </c>
      <c r="AA274" s="13">
        <f t="shared" si="9"/>
        <v>0</v>
      </c>
      <c r="AB274" s="13">
        <f t="shared" si="10"/>
        <v>0</v>
      </c>
      <c r="AC274" s="13">
        <f t="shared" si="11"/>
        <v>0</v>
      </c>
      <c r="AD274" s="14">
        <f t="shared" si="12"/>
        <v>0.0003771100028</v>
      </c>
      <c r="AE274" s="15"/>
      <c r="AF274" s="16"/>
      <c r="AG274" s="17"/>
      <c r="AH274" s="17"/>
      <c r="AI274" s="18"/>
      <c r="AJ274" s="19"/>
      <c r="AK274" s="20"/>
      <c r="AL274" s="20"/>
      <c r="AM274" s="21">
        <v>6.59658455848694</v>
      </c>
      <c r="AN274" s="22">
        <v>5.72</v>
      </c>
      <c r="AO274" s="23">
        <v>2.0</v>
      </c>
      <c r="AP274" s="23">
        <v>2.0</v>
      </c>
      <c r="AQ274" s="24"/>
      <c r="AR274" s="25"/>
      <c r="AS274" s="26"/>
      <c r="AT274" s="26"/>
      <c r="AU274" s="27"/>
      <c r="AV274" s="28"/>
      <c r="AW274" s="29"/>
      <c r="AX274" s="29"/>
      <c r="AY274" s="30"/>
      <c r="AZ274" s="31"/>
      <c r="BA274" s="32"/>
      <c r="BB274" s="32"/>
      <c r="BC274" s="15"/>
      <c r="BD274" s="16"/>
      <c r="BE274" s="17"/>
      <c r="BF274" s="17"/>
      <c r="BG274" s="18"/>
      <c r="BH274" s="19"/>
      <c r="BI274" s="20"/>
      <c r="BJ274" s="20"/>
      <c r="BK274" s="21"/>
      <c r="BL274" s="22"/>
      <c r="BM274" s="23"/>
      <c r="BN274" s="23"/>
      <c r="BO274" s="24"/>
      <c r="BP274" s="25"/>
      <c r="BQ274" s="26"/>
      <c r="BR274" s="26"/>
      <c r="BS274" s="27"/>
      <c r="BT274" s="28"/>
      <c r="BU274" s="29"/>
      <c r="BV274" s="29"/>
      <c r="BW274" s="11">
        <v>559.0</v>
      </c>
      <c r="BX274" s="33">
        <v>64.24300714466</v>
      </c>
      <c r="BY274" s="34">
        <v>9.27587890625</v>
      </c>
    </row>
    <row r="275" ht="12.75" customHeight="1">
      <c r="A275" s="9" t="s">
        <v>653</v>
      </c>
      <c r="B275" s="9" t="s">
        <v>654</v>
      </c>
      <c r="C275" s="10">
        <v>5.68</v>
      </c>
      <c r="D275" s="11">
        <v>1.0</v>
      </c>
      <c r="E275" s="11">
        <v>2.0</v>
      </c>
      <c r="F275" s="11">
        <v>2.0</v>
      </c>
      <c r="G275" s="11">
        <v>3.0</v>
      </c>
      <c r="H275" s="12">
        <v>0.0</v>
      </c>
      <c r="I275" s="12">
        <v>0.0</v>
      </c>
      <c r="J275" s="12">
        <v>0.0</v>
      </c>
      <c r="K275" s="12">
        <v>399465.453125</v>
      </c>
      <c r="L275" s="12">
        <v>0.0</v>
      </c>
      <c r="M275" s="12">
        <v>0.0</v>
      </c>
      <c r="N275" s="12">
        <v>0.0</v>
      </c>
      <c r="O275" s="12">
        <v>0.0</v>
      </c>
      <c r="P275" s="12">
        <v>0.0</v>
      </c>
      <c r="Q275" s="12">
        <v>0.0</v>
      </c>
      <c r="R275" s="12">
        <v>0.0</v>
      </c>
      <c r="S275" s="13">
        <f t="shared" si="1"/>
        <v>0</v>
      </c>
      <c r="T275" s="13">
        <f t="shared" si="2"/>
        <v>0</v>
      </c>
      <c r="U275" s="13">
        <f t="shared" si="3"/>
        <v>0</v>
      </c>
      <c r="V275" s="13">
        <f t="shared" si="4"/>
        <v>0.0004627887828</v>
      </c>
      <c r="W275" s="13">
        <f t="shared" si="5"/>
        <v>0</v>
      </c>
      <c r="X275" s="13">
        <f t="shared" si="6"/>
        <v>0</v>
      </c>
      <c r="Y275" s="13">
        <f t="shared" si="7"/>
        <v>0</v>
      </c>
      <c r="Z275" s="13">
        <f t="shared" si="8"/>
        <v>0</v>
      </c>
      <c r="AA275" s="13">
        <f t="shared" si="9"/>
        <v>0</v>
      </c>
      <c r="AB275" s="13">
        <f t="shared" si="10"/>
        <v>0</v>
      </c>
      <c r="AC275" s="13">
        <f t="shared" si="11"/>
        <v>0</v>
      </c>
      <c r="AD275" s="14">
        <f t="shared" si="12"/>
        <v>0.00004207170753</v>
      </c>
      <c r="AE275" s="15"/>
      <c r="AF275" s="16"/>
      <c r="AG275" s="17"/>
      <c r="AH275" s="17"/>
      <c r="AI275" s="18"/>
      <c r="AJ275" s="19"/>
      <c r="AK275" s="20"/>
      <c r="AL275" s="20"/>
      <c r="AM275" s="21"/>
      <c r="AN275" s="22"/>
      <c r="AO275" s="23"/>
      <c r="AP275" s="23"/>
      <c r="AQ275" s="24">
        <v>8.00911617279053</v>
      </c>
      <c r="AR275" s="25">
        <v>5.68</v>
      </c>
      <c r="AS275" s="26">
        <v>2.0</v>
      </c>
      <c r="AT275" s="26">
        <v>3.0</v>
      </c>
      <c r="AU275" s="27"/>
      <c r="AV275" s="28"/>
      <c r="AW275" s="29"/>
      <c r="AX275" s="29"/>
      <c r="AY275" s="30"/>
      <c r="AZ275" s="31"/>
      <c r="BA275" s="32"/>
      <c r="BB275" s="32"/>
      <c r="BC275" s="15"/>
      <c r="BD275" s="16"/>
      <c r="BE275" s="17"/>
      <c r="BF275" s="17"/>
      <c r="BG275" s="18"/>
      <c r="BH275" s="19"/>
      <c r="BI275" s="20"/>
      <c r="BJ275" s="20"/>
      <c r="BK275" s="21"/>
      <c r="BL275" s="22"/>
      <c r="BM275" s="23"/>
      <c r="BN275" s="23"/>
      <c r="BO275" s="24"/>
      <c r="BP275" s="25"/>
      <c r="BQ275" s="26"/>
      <c r="BR275" s="26"/>
      <c r="BS275" s="27"/>
      <c r="BT275" s="28"/>
      <c r="BU275" s="29"/>
      <c r="BV275" s="29"/>
      <c r="BW275" s="11">
        <v>475.0</v>
      </c>
      <c r="BX275" s="33">
        <v>53.45481763466</v>
      </c>
      <c r="BY275" s="34">
        <v>5.24951171875</v>
      </c>
    </row>
    <row r="276" ht="12.75" customHeight="1">
      <c r="A276" s="9" t="s">
        <v>655</v>
      </c>
      <c r="B276" s="9" t="s">
        <v>656</v>
      </c>
      <c r="C276" s="10">
        <v>5.56</v>
      </c>
      <c r="D276" s="11">
        <v>2.0</v>
      </c>
      <c r="E276" s="11">
        <v>2.0</v>
      </c>
      <c r="F276" s="11">
        <v>2.0</v>
      </c>
      <c r="G276" s="11">
        <v>2.0</v>
      </c>
      <c r="H276" s="12">
        <v>0.0</v>
      </c>
      <c r="I276" s="12">
        <v>0.0</v>
      </c>
      <c r="J276" s="12">
        <v>0.0</v>
      </c>
      <c r="K276" s="12">
        <v>5744112.625</v>
      </c>
      <c r="L276" s="12">
        <v>0.0</v>
      </c>
      <c r="M276" s="12">
        <v>0.0</v>
      </c>
      <c r="N276" s="12">
        <v>0.0</v>
      </c>
      <c r="O276" s="12">
        <v>0.0</v>
      </c>
      <c r="P276" s="12">
        <v>0.0</v>
      </c>
      <c r="Q276" s="12">
        <v>0.0</v>
      </c>
      <c r="R276" s="12">
        <v>0.0</v>
      </c>
      <c r="S276" s="13">
        <f t="shared" si="1"/>
        <v>0</v>
      </c>
      <c r="T276" s="13">
        <f t="shared" si="2"/>
        <v>0</v>
      </c>
      <c r="U276" s="13">
        <f t="shared" si="3"/>
        <v>0</v>
      </c>
      <c r="V276" s="13">
        <f t="shared" si="4"/>
        <v>0.006654670308</v>
      </c>
      <c r="W276" s="13">
        <f t="shared" si="5"/>
        <v>0</v>
      </c>
      <c r="X276" s="13">
        <f t="shared" si="6"/>
        <v>0</v>
      </c>
      <c r="Y276" s="13">
        <f t="shared" si="7"/>
        <v>0</v>
      </c>
      <c r="Z276" s="13">
        <f t="shared" si="8"/>
        <v>0</v>
      </c>
      <c r="AA276" s="13">
        <f t="shared" si="9"/>
        <v>0</v>
      </c>
      <c r="AB276" s="13">
        <f t="shared" si="10"/>
        <v>0</v>
      </c>
      <c r="AC276" s="13">
        <f t="shared" si="11"/>
        <v>0</v>
      </c>
      <c r="AD276" s="14">
        <f t="shared" si="12"/>
        <v>0.000604970028</v>
      </c>
      <c r="AE276" s="15"/>
      <c r="AF276" s="16"/>
      <c r="AG276" s="17"/>
      <c r="AH276" s="17"/>
      <c r="AI276" s="18"/>
      <c r="AJ276" s="19"/>
      <c r="AK276" s="20"/>
      <c r="AL276" s="20"/>
      <c r="AM276" s="21"/>
      <c r="AN276" s="22"/>
      <c r="AO276" s="23"/>
      <c r="AP276" s="23"/>
      <c r="AQ276" s="24">
        <v>6.04055523872375</v>
      </c>
      <c r="AR276" s="25">
        <v>5.56</v>
      </c>
      <c r="AS276" s="26">
        <v>2.0</v>
      </c>
      <c r="AT276" s="26">
        <v>2.0</v>
      </c>
      <c r="AU276" s="27"/>
      <c r="AV276" s="28"/>
      <c r="AW276" s="29"/>
      <c r="AX276" s="29"/>
      <c r="AY276" s="30"/>
      <c r="AZ276" s="31"/>
      <c r="BA276" s="32"/>
      <c r="BB276" s="32"/>
      <c r="BC276" s="15"/>
      <c r="BD276" s="16"/>
      <c r="BE276" s="17"/>
      <c r="BF276" s="17"/>
      <c r="BG276" s="18"/>
      <c r="BH276" s="19"/>
      <c r="BI276" s="20"/>
      <c r="BJ276" s="20"/>
      <c r="BK276" s="21"/>
      <c r="BL276" s="22"/>
      <c r="BM276" s="23"/>
      <c r="BN276" s="23"/>
      <c r="BO276" s="24"/>
      <c r="BP276" s="25"/>
      <c r="BQ276" s="26"/>
      <c r="BR276" s="26"/>
      <c r="BS276" s="27"/>
      <c r="BT276" s="28"/>
      <c r="BU276" s="29"/>
      <c r="BV276" s="29"/>
      <c r="BW276" s="11">
        <v>558.0</v>
      </c>
      <c r="BX276" s="33">
        <v>61.3591961346601</v>
      </c>
      <c r="BY276" s="34">
        <v>7.79638671875</v>
      </c>
    </row>
    <row r="277" ht="12.75" customHeight="1">
      <c r="A277" s="9" t="s">
        <v>657</v>
      </c>
      <c r="B277" s="9" t="s">
        <v>658</v>
      </c>
      <c r="C277" s="10">
        <v>5.51</v>
      </c>
      <c r="D277" s="11">
        <v>2.0</v>
      </c>
      <c r="E277" s="11">
        <v>2.0</v>
      </c>
      <c r="F277" s="11">
        <v>2.0</v>
      </c>
      <c r="G277" s="11">
        <v>2.0</v>
      </c>
      <c r="H277" s="12">
        <v>0.0</v>
      </c>
      <c r="I277" s="12">
        <v>0.0</v>
      </c>
      <c r="J277" s="12">
        <v>3836514.21875</v>
      </c>
      <c r="K277" s="12">
        <v>0.0</v>
      </c>
      <c r="L277" s="12">
        <v>0.0</v>
      </c>
      <c r="M277" s="12">
        <v>0.0</v>
      </c>
      <c r="N277" s="12">
        <v>0.0</v>
      </c>
      <c r="O277" s="12">
        <v>0.0</v>
      </c>
      <c r="P277" s="12">
        <v>0.0</v>
      </c>
      <c r="Q277" s="12">
        <v>0.0</v>
      </c>
      <c r="R277" s="12">
        <v>0.0</v>
      </c>
      <c r="S277" s="13">
        <f t="shared" si="1"/>
        <v>0</v>
      </c>
      <c r="T277" s="13">
        <f t="shared" si="2"/>
        <v>0</v>
      </c>
      <c r="U277" s="13">
        <f t="shared" si="3"/>
        <v>0.004098438299</v>
      </c>
      <c r="V277" s="13">
        <f t="shared" si="4"/>
        <v>0</v>
      </c>
      <c r="W277" s="13">
        <f t="shared" si="5"/>
        <v>0</v>
      </c>
      <c r="X277" s="13">
        <f t="shared" si="6"/>
        <v>0</v>
      </c>
      <c r="Y277" s="13">
        <f t="shared" si="7"/>
        <v>0</v>
      </c>
      <c r="Z277" s="13">
        <f t="shared" si="8"/>
        <v>0</v>
      </c>
      <c r="AA277" s="13">
        <f t="shared" si="9"/>
        <v>0</v>
      </c>
      <c r="AB277" s="13">
        <f t="shared" si="10"/>
        <v>0</v>
      </c>
      <c r="AC277" s="13">
        <f t="shared" si="11"/>
        <v>0</v>
      </c>
      <c r="AD277" s="14">
        <f t="shared" si="12"/>
        <v>0.0003725852999</v>
      </c>
      <c r="AE277" s="15"/>
      <c r="AF277" s="16"/>
      <c r="AG277" s="17"/>
      <c r="AH277" s="17"/>
      <c r="AI277" s="18"/>
      <c r="AJ277" s="19"/>
      <c r="AK277" s="20"/>
      <c r="AL277" s="20"/>
      <c r="AM277" s="21">
        <v>7.29262518882751</v>
      </c>
      <c r="AN277" s="22">
        <v>5.51</v>
      </c>
      <c r="AO277" s="23">
        <v>2.0</v>
      </c>
      <c r="AP277" s="23">
        <v>2.0</v>
      </c>
      <c r="AQ277" s="24"/>
      <c r="AR277" s="25"/>
      <c r="AS277" s="26"/>
      <c r="AT277" s="26"/>
      <c r="AU277" s="27"/>
      <c r="AV277" s="28"/>
      <c r="AW277" s="29"/>
      <c r="AX277" s="29"/>
      <c r="AY277" s="30"/>
      <c r="AZ277" s="31"/>
      <c r="BA277" s="32"/>
      <c r="BB277" s="32"/>
      <c r="BC277" s="15"/>
      <c r="BD277" s="16"/>
      <c r="BE277" s="17"/>
      <c r="BF277" s="17"/>
      <c r="BG277" s="18"/>
      <c r="BH277" s="19"/>
      <c r="BI277" s="20"/>
      <c r="BJ277" s="20"/>
      <c r="BK277" s="21"/>
      <c r="BL277" s="22"/>
      <c r="BM277" s="23"/>
      <c r="BN277" s="23"/>
      <c r="BO277" s="24"/>
      <c r="BP277" s="25"/>
      <c r="BQ277" s="26"/>
      <c r="BR277" s="26"/>
      <c r="BS277" s="27"/>
      <c r="BT277" s="28"/>
      <c r="BU277" s="29"/>
      <c r="BV277" s="29"/>
      <c r="BW277" s="11">
        <v>617.0</v>
      </c>
      <c r="BX277" s="33">
        <v>69.2905670546601</v>
      </c>
      <c r="BY277" s="34">
        <v>5.93505859375</v>
      </c>
    </row>
    <row r="278" ht="12.75" customHeight="1">
      <c r="A278" s="9" t="s">
        <v>659</v>
      </c>
      <c r="B278" s="9" t="s">
        <v>660</v>
      </c>
      <c r="C278" s="10">
        <v>5.49</v>
      </c>
      <c r="D278" s="11">
        <v>1.0</v>
      </c>
      <c r="E278" s="11">
        <v>2.0</v>
      </c>
      <c r="F278" s="11">
        <v>2.0</v>
      </c>
      <c r="G278" s="11">
        <v>2.0</v>
      </c>
      <c r="H278" s="12">
        <v>0.0</v>
      </c>
      <c r="I278" s="12">
        <v>0.0</v>
      </c>
      <c r="J278" s="12">
        <v>8466241.0625</v>
      </c>
      <c r="K278" s="12">
        <v>0.0</v>
      </c>
      <c r="L278" s="12">
        <v>0.0</v>
      </c>
      <c r="M278" s="12">
        <v>0.0</v>
      </c>
      <c r="N278" s="12">
        <v>0.0</v>
      </c>
      <c r="O278" s="12">
        <v>0.0</v>
      </c>
      <c r="P278" s="12">
        <v>0.0</v>
      </c>
      <c r="Q278" s="12">
        <v>0.0</v>
      </c>
      <c r="R278" s="12">
        <v>0.0</v>
      </c>
      <c r="S278" s="13">
        <f t="shared" si="1"/>
        <v>0</v>
      </c>
      <c r="T278" s="13">
        <f t="shared" si="2"/>
        <v>0</v>
      </c>
      <c r="U278" s="13">
        <f t="shared" si="3"/>
        <v>0.009044242936</v>
      </c>
      <c r="V278" s="13">
        <f t="shared" si="4"/>
        <v>0</v>
      </c>
      <c r="W278" s="13">
        <f t="shared" si="5"/>
        <v>0</v>
      </c>
      <c r="X278" s="13">
        <f t="shared" si="6"/>
        <v>0</v>
      </c>
      <c r="Y278" s="13">
        <f t="shared" si="7"/>
        <v>0</v>
      </c>
      <c r="Z278" s="13">
        <f t="shared" si="8"/>
        <v>0</v>
      </c>
      <c r="AA278" s="13">
        <f t="shared" si="9"/>
        <v>0</v>
      </c>
      <c r="AB278" s="13">
        <f t="shared" si="10"/>
        <v>0</v>
      </c>
      <c r="AC278" s="13">
        <f t="shared" si="11"/>
        <v>0</v>
      </c>
      <c r="AD278" s="14">
        <f t="shared" si="12"/>
        <v>0.0008222039033</v>
      </c>
      <c r="AE278" s="15"/>
      <c r="AF278" s="16"/>
      <c r="AG278" s="17"/>
      <c r="AH278" s="17"/>
      <c r="AI278" s="18"/>
      <c r="AJ278" s="19"/>
      <c r="AK278" s="20"/>
      <c r="AL278" s="20"/>
      <c r="AM278" s="21">
        <v>5.96712040901184</v>
      </c>
      <c r="AN278" s="22">
        <v>5.49</v>
      </c>
      <c r="AO278" s="23">
        <v>2.0</v>
      </c>
      <c r="AP278" s="23">
        <v>2.0</v>
      </c>
      <c r="AQ278" s="24"/>
      <c r="AR278" s="25"/>
      <c r="AS278" s="26"/>
      <c r="AT278" s="26"/>
      <c r="AU278" s="27"/>
      <c r="AV278" s="28"/>
      <c r="AW278" s="29"/>
      <c r="AX278" s="29"/>
      <c r="AY278" s="30"/>
      <c r="AZ278" s="31"/>
      <c r="BA278" s="32"/>
      <c r="BB278" s="32"/>
      <c r="BC278" s="15"/>
      <c r="BD278" s="16"/>
      <c r="BE278" s="17"/>
      <c r="BF278" s="17"/>
      <c r="BG278" s="18"/>
      <c r="BH278" s="19"/>
      <c r="BI278" s="20"/>
      <c r="BJ278" s="20"/>
      <c r="BK278" s="21"/>
      <c r="BL278" s="22"/>
      <c r="BM278" s="23"/>
      <c r="BN278" s="23"/>
      <c r="BO278" s="24"/>
      <c r="BP278" s="25"/>
      <c r="BQ278" s="26"/>
      <c r="BR278" s="26"/>
      <c r="BS278" s="27"/>
      <c r="BT278" s="28"/>
      <c r="BU278" s="29"/>
      <c r="BV278" s="29"/>
      <c r="BW278" s="11">
        <v>528.0</v>
      </c>
      <c r="BX278" s="33">
        <v>59.10610158466</v>
      </c>
      <c r="BY278" s="34">
        <v>7.04931640625</v>
      </c>
    </row>
    <row r="279" ht="12.75" customHeight="1">
      <c r="A279" s="9" t="s">
        <v>661</v>
      </c>
      <c r="B279" s="9" t="s">
        <v>662</v>
      </c>
      <c r="C279" s="10">
        <v>5.41</v>
      </c>
      <c r="D279" s="11">
        <v>1.0</v>
      </c>
      <c r="E279" s="11">
        <v>2.0</v>
      </c>
      <c r="F279" s="11">
        <v>2.0</v>
      </c>
      <c r="G279" s="11">
        <v>3.0</v>
      </c>
      <c r="H279" s="12">
        <v>0.0</v>
      </c>
      <c r="I279" s="12">
        <v>0.0</v>
      </c>
      <c r="J279" s="12">
        <v>5839131.0</v>
      </c>
      <c r="K279" s="12">
        <v>0.0</v>
      </c>
      <c r="L279" s="12">
        <v>0.0</v>
      </c>
      <c r="M279" s="12">
        <v>0.0</v>
      </c>
      <c r="N279" s="12">
        <v>0.0</v>
      </c>
      <c r="O279" s="12">
        <v>0.0</v>
      </c>
      <c r="P279" s="12">
        <v>0.0</v>
      </c>
      <c r="Q279" s="12">
        <v>0.0</v>
      </c>
      <c r="R279" s="12">
        <v>0.0</v>
      </c>
      <c r="S279" s="13">
        <f t="shared" si="1"/>
        <v>0</v>
      </c>
      <c r="T279" s="13">
        <f t="shared" si="2"/>
        <v>0</v>
      </c>
      <c r="U279" s="13">
        <f t="shared" si="3"/>
        <v>0.006237776471</v>
      </c>
      <c r="V279" s="13">
        <f t="shared" si="4"/>
        <v>0</v>
      </c>
      <c r="W279" s="13">
        <f t="shared" si="5"/>
        <v>0</v>
      </c>
      <c r="X279" s="13">
        <f t="shared" si="6"/>
        <v>0</v>
      </c>
      <c r="Y279" s="13">
        <f t="shared" si="7"/>
        <v>0</v>
      </c>
      <c r="Z279" s="13">
        <f t="shared" si="8"/>
        <v>0</v>
      </c>
      <c r="AA279" s="13">
        <f t="shared" si="9"/>
        <v>0</v>
      </c>
      <c r="AB279" s="13">
        <f t="shared" si="10"/>
        <v>0</v>
      </c>
      <c r="AC279" s="13">
        <f t="shared" si="11"/>
        <v>0</v>
      </c>
      <c r="AD279" s="14">
        <f t="shared" si="12"/>
        <v>0.0005670705883</v>
      </c>
      <c r="AE279" s="15"/>
      <c r="AF279" s="16"/>
      <c r="AG279" s="17"/>
      <c r="AH279" s="17"/>
      <c r="AI279" s="18"/>
      <c r="AJ279" s="19"/>
      <c r="AK279" s="20"/>
      <c r="AL279" s="20"/>
      <c r="AM279" s="21">
        <v>9.51828765869141</v>
      </c>
      <c r="AN279" s="22">
        <v>5.41</v>
      </c>
      <c r="AO279" s="23">
        <v>2.0</v>
      </c>
      <c r="AP279" s="23">
        <v>3.0</v>
      </c>
      <c r="AQ279" s="24"/>
      <c r="AR279" s="25"/>
      <c r="AS279" s="26"/>
      <c r="AT279" s="26"/>
      <c r="AU279" s="27"/>
      <c r="AV279" s="28"/>
      <c r="AW279" s="29"/>
      <c r="AX279" s="29"/>
      <c r="AY279" s="30"/>
      <c r="AZ279" s="31"/>
      <c r="BA279" s="32"/>
      <c r="BB279" s="32"/>
      <c r="BC279" s="15"/>
      <c r="BD279" s="16"/>
      <c r="BE279" s="17"/>
      <c r="BF279" s="17"/>
      <c r="BG279" s="18"/>
      <c r="BH279" s="19"/>
      <c r="BI279" s="20"/>
      <c r="BJ279" s="20"/>
      <c r="BK279" s="21"/>
      <c r="BL279" s="22"/>
      <c r="BM279" s="23"/>
      <c r="BN279" s="23"/>
      <c r="BO279" s="24"/>
      <c r="BP279" s="25"/>
      <c r="BQ279" s="26"/>
      <c r="BR279" s="26"/>
      <c r="BS279" s="27"/>
      <c r="BT279" s="28"/>
      <c r="BU279" s="29"/>
      <c r="BV279" s="29"/>
      <c r="BW279" s="11">
        <v>592.0</v>
      </c>
      <c r="BX279" s="33">
        <v>64.5753450546601</v>
      </c>
      <c r="BY279" s="34">
        <v>6.71240234375</v>
      </c>
    </row>
    <row r="280" ht="12.75" customHeight="1">
      <c r="A280" s="9" t="s">
        <v>663</v>
      </c>
      <c r="B280" s="9" t="s">
        <v>664</v>
      </c>
      <c r="C280" s="10">
        <v>5.38</v>
      </c>
      <c r="D280" s="11">
        <v>4.0</v>
      </c>
      <c r="E280" s="11">
        <v>2.0</v>
      </c>
      <c r="F280" s="11">
        <v>2.0</v>
      </c>
      <c r="G280" s="11">
        <v>2.0</v>
      </c>
      <c r="H280" s="12">
        <v>0.0</v>
      </c>
      <c r="I280" s="12">
        <v>1204883.7265625</v>
      </c>
      <c r="J280" s="12">
        <v>0.0</v>
      </c>
      <c r="K280" s="12">
        <v>0.0</v>
      </c>
      <c r="L280" s="12">
        <v>0.0</v>
      </c>
      <c r="M280" s="12">
        <v>0.0</v>
      </c>
      <c r="N280" s="12">
        <v>0.0</v>
      </c>
      <c r="O280" s="12">
        <v>0.0</v>
      </c>
      <c r="P280" s="12">
        <v>0.0</v>
      </c>
      <c r="Q280" s="12">
        <v>0.0</v>
      </c>
      <c r="R280" s="12">
        <v>0.0</v>
      </c>
      <c r="S280" s="13">
        <f t="shared" si="1"/>
        <v>0</v>
      </c>
      <c r="T280" s="13">
        <f t="shared" si="2"/>
        <v>0.002260210471</v>
      </c>
      <c r="U280" s="13">
        <f t="shared" si="3"/>
        <v>0</v>
      </c>
      <c r="V280" s="13">
        <f t="shared" si="4"/>
        <v>0</v>
      </c>
      <c r="W280" s="13">
        <f t="shared" si="5"/>
        <v>0</v>
      </c>
      <c r="X280" s="13">
        <f t="shared" si="6"/>
        <v>0</v>
      </c>
      <c r="Y280" s="13">
        <f t="shared" si="7"/>
        <v>0</v>
      </c>
      <c r="Z280" s="13">
        <f t="shared" si="8"/>
        <v>0</v>
      </c>
      <c r="AA280" s="13">
        <f t="shared" si="9"/>
        <v>0</v>
      </c>
      <c r="AB280" s="13">
        <f t="shared" si="10"/>
        <v>0</v>
      </c>
      <c r="AC280" s="13">
        <f t="shared" si="11"/>
        <v>0</v>
      </c>
      <c r="AD280" s="14">
        <f t="shared" si="12"/>
        <v>0.0002054736792</v>
      </c>
      <c r="AE280" s="15"/>
      <c r="AF280" s="16"/>
      <c r="AG280" s="17"/>
      <c r="AH280" s="17"/>
      <c r="AI280" s="18">
        <v>6.43503141403198</v>
      </c>
      <c r="AJ280" s="19">
        <v>5.38</v>
      </c>
      <c r="AK280" s="20">
        <v>2.0</v>
      </c>
      <c r="AL280" s="20">
        <v>2.0</v>
      </c>
      <c r="AM280" s="21"/>
      <c r="AN280" s="22"/>
      <c r="AO280" s="23"/>
      <c r="AP280" s="23"/>
      <c r="AQ280" s="24"/>
      <c r="AR280" s="25"/>
      <c r="AS280" s="26"/>
      <c r="AT280" s="26"/>
      <c r="AU280" s="27"/>
      <c r="AV280" s="28"/>
      <c r="AW280" s="29"/>
      <c r="AX280" s="29"/>
      <c r="AY280" s="30"/>
      <c r="AZ280" s="31"/>
      <c r="BA280" s="32"/>
      <c r="BB280" s="32"/>
      <c r="BC280" s="15"/>
      <c r="BD280" s="16"/>
      <c r="BE280" s="17"/>
      <c r="BF280" s="17"/>
      <c r="BG280" s="18"/>
      <c r="BH280" s="19"/>
      <c r="BI280" s="20"/>
      <c r="BJ280" s="20"/>
      <c r="BK280" s="21"/>
      <c r="BL280" s="22"/>
      <c r="BM280" s="23"/>
      <c r="BN280" s="23"/>
      <c r="BO280" s="24"/>
      <c r="BP280" s="25"/>
      <c r="BQ280" s="26"/>
      <c r="BR280" s="26"/>
      <c r="BS280" s="27"/>
      <c r="BT280" s="28"/>
      <c r="BU280" s="29"/>
      <c r="BV280" s="29"/>
      <c r="BW280" s="11">
        <v>613.0</v>
      </c>
      <c r="BX280" s="33">
        <v>68.13328008466</v>
      </c>
      <c r="BY280" s="34">
        <v>6.06201171875</v>
      </c>
    </row>
    <row r="281" ht="12.75" customHeight="1">
      <c r="A281" s="9" t="s">
        <v>665</v>
      </c>
      <c r="B281" s="9" t="s">
        <v>666</v>
      </c>
      <c r="C281" s="10">
        <v>5.34</v>
      </c>
      <c r="D281" s="11">
        <v>1.0</v>
      </c>
      <c r="E281" s="11">
        <v>2.0</v>
      </c>
      <c r="F281" s="11">
        <v>2.0</v>
      </c>
      <c r="G281" s="11">
        <v>2.0</v>
      </c>
      <c r="H281" s="12">
        <v>0.0</v>
      </c>
      <c r="I281" s="12">
        <v>0.0</v>
      </c>
      <c r="J281" s="12">
        <v>8610160.703125</v>
      </c>
      <c r="K281" s="12">
        <v>0.0</v>
      </c>
      <c r="L281" s="12">
        <v>0.0</v>
      </c>
      <c r="M281" s="12">
        <v>0.0</v>
      </c>
      <c r="N281" s="12">
        <v>0.0</v>
      </c>
      <c r="O281" s="12">
        <v>0.0</v>
      </c>
      <c r="P281" s="12">
        <v>0.0</v>
      </c>
      <c r="Q281" s="12">
        <v>0.0</v>
      </c>
      <c r="R281" s="12">
        <v>0.0</v>
      </c>
      <c r="S281" s="13">
        <f t="shared" si="1"/>
        <v>0</v>
      </c>
      <c r="T281" s="13">
        <f t="shared" si="2"/>
        <v>0</v>
      </c>
      <c r="U281" s="13">
        <f t="shared" si="3"/>
        <v>0.009197988168</v>
      </c>
      <c r="V281" s="13">
        <f t="shared" si="4"/>
        <v>0</v>
      </c>
      <c r="W281" s="13">
        <f t="shared" si="5"/>
        <v>0</v>
      </c>
      <c r="X281" s="13">
        <f t="shared" si="6"/>
        <v>0</v>
      </c>
      <c r="Y281" s="13">
        <f t="shared" si="7"/>
        <v>0</v>
      </c>
      <c r="Z281" s="13">
        <f t="shared" si="8"/>
        <v>0</v>
      </c>
      <c r="AA281" s="13">
        <f t="shared" si="9"/>
        <v>0</v>
      </c>
      <c r="AB281" s="13">
        <f t="shared" si="10"/>
        <v>0</v>
      </c>
      <c r="AC281" s="13">
        <f t="shared" si="11"/>
        <v>0</v>
      </c>
      <c r="AD281" s="14">
        <f t="shared" si="12"/>
        <v>0.0008361807425</v>
      </c>
      <c r="AE281" s="15"/>
      <c r="AF281" s="16"/>
      <c r="AG281" s="17"/>
      <c r="AH281" s="17"/>
      <c r="AI281" s="18"/>
      <c r="AJ281" s="19"/>
      <c r="AK281" s="20"/>
      <c r="AL281" s="20"/>
      <c r="AM281" s="21">
        <v>8.01813793182373</v>
      </c>
      <c r="AN281" s="22">
        <v>5.34</v>
      </c>
      <c r="AO281" s="23">
        <v>2.0</v>
      </c>
      <c r="AP281" s="23">
        <v>2.0</v>
      </c>
      <c r="AQ281" s="24"/>
      <c r="AR281" s="25"/>
      <c r="AS281" s="26"/>
      <c r="AT281" s="26"/>
      <c r="AU281" s="27"/>
      <c r="AV281" s="28"/>
      <c r="AW281" s="29"/>
      <c r="AX281" s="29"/>
      <c r="AY281" s="30"/>
      <c r="AZ281" s="31"/>
      <c r="BA281" s="32"/>
      <c r="BB281" s="32"/>
      <c r="BC281" s="15"/>
      <c r="BD281" s="16"/>
      <c r="BE281" s="17"/>
      <c r="BF281" s="17"/>
      <c r="BG281" s="18"/>
      <c r="BH281" s="19"/>
      <c r="BI281" s="20"/>
      <c r="BJ281" s="20"/>
      <c r="BK281" s="21"/>
      <c r="BL281" s="22"/>
      <c r="BM281" s="23"/>
      <c r="BN281" s="23"/>
      <c r="BO281" s="24"/>
      <c r="BP281" s="25"/>
      <c r="BQ281" s="26"/>
      <c r="BR281" s="26"/>
      <c r="BS281" s="27"/>
      <c r="BT281" s="28"/>
      <c r="BU281" s="29"/>
      <c r="BV281" s="29"/>
      <c r="BW281" s="11">
        <v>543.0</v>
      </c>
      <c r="BX281" s="33">
        <v>62.5994084746599</v>
      </c>
      <c r="BY281" s="34">
        <v>6.80029296875</v>
      </c>
    </row>
    <row r="282" ht="12.75" customHeight="1">
      <c r="A282" s="9" t="s">
        <v>667</v>
      </c>
      <c r="B282" s="9" t="s">
        <v>668</v>
      </c>
      <c r="C282" s="10">
        <v>5.32</v>
      </c>
      <c r="D282" s="11">
        <v>1.0</v>
      </c>
      <c r="E282" s="11">
        <v>2.0</v>
      </c>
      <c r="F282" s="11">
        <v>2.0</v>
      </c>
      <c r="G282" s="11">
        <v>2.0</v>
      </c>
      <c r="H282" s="12">
        <v>0.0</v>
      </c>
      <c r="I282" s="12">
        <v>0.0</v>
      </c>
      <c r="J282" s="12">
        <v>0.0</v>
      </c>
      <c r="K282" s="12">
        <v>0.0</v>
      </c>
      <c r="L282" s="12">
        <v>0.0</v>
      </c>
      <c r="M282" s="12">
        <v>0.0</v>
      </c>
      <c r="N282" s="12">
        <v>0.0</v>
      </c>
      <c r="O282" s="12">
        <v>0.0</v>
      </c>
      <c r="P282" s="12">
        <v>0.0</v>
      </c>
      <c r="Q282" s="12">
        <v>0.0</v>
      </c>
      <c r="R282" s="12">
        <v>0.0</v>
      </c>
      <c r="S282" s="13">
        <f t="shared" si="1"/>
        <v>0</v>
      </c>
      <c r="T282" s="13">
        <f t="shared" si="2"/>
        <v>0</v>
      </c>
      <c r="U282" s="13">
        <f t="shared" si="3"/>
        <v>0</v>
      </c>
      <c r="V282" s="13">
        <f t="shared" si="4"/>
        <v>0</v>
      </c>
      <c r="W282" s="13">
        <f t="shared" si="5"/>
        <v>0</v>
      </c>
      <c r="X282" s="13">
        <f t="shared" si="6"/>
        <v>0</v>
      </c>
      <c r="Y282" s="13">
        <f t="shared" si="7"/>
        <v>0</v>
      </c>
      <c r="Z282" s="13">
        <f t="shared" si="8"/>
        <v>0</v>
      </c>
      <c r="AA282" s="13">
        <f t="shared" si="9"/>
        <v>0</v>
      </c>
      <c r="AB282" s="13">
        <f t="shared" si="10"/>
        <v>0</v>
      </c>
      <c r="AC282" s="13">
        <f t="shared" si="11"/>
        <v>0</v>
      </c>
      <c r="AD282" s="14">
        <f t="shared" si="12"/>
        <v>0</v>
      </c>
      <c r="AE282" s="15"/>
      <c r="AF282" s="16"/>
      <c r="AG282" s="17"/>
      <c r="AH282" s="17"/>
      <c r="AI282" s="18"/>
      <c r="AJ282" s="19"/>
      <c r="AK282" s="20"/>
      <c r="AL282" s="20"/>
      <c r="AM282" s="21"/>
      <c r="AN282" s="22"/>
      <c r="AO282" s="23"/>
      <c r="AP282" s="23"/>
      <c r="AQ282" s="24">
        <v>5.66654515266418</v>
      </c>
      <c r="AR282" s="25">
        <v>5.32</v>
      </c>
      <c r="AS282" s="26">
        <v>2.0</v>
      </c>
      <c r="AT282" s="26">
        <v>2.0</v>
      </c>
      <c r="AU282" s="27"/>
      <c r="AV282" s="28"/>
      <c r="AW282" s="29"/>
      <c r="AX282" s="29"/>
      <c r="AY282" s="30"/>
      <c r="AZ282" s="31"/>
      <c r="BA282" s="32"/>
      <c r="BB282" s="32"/>
      <c r="BC282" s="15"/>
      <c r="BD282" s="16"/>
      <c r="BE282" s="17"/>
      <c r="BF282" s="17"/>
      <c r="BG282" s="18"/>
      <c r="BH282" s="19"/>
      <c r="BI282" s="20"/>
      <c r="BJ282" s="20"/>
      <c r="BK282" s="21"/>
      <c r="BL282" s="22"/>
      <c r="BM282" s="23"/>
      <c r="BN282" s="23"/>
      <c r="BO282" s="24"/>
      <c r="BP282" s="25"/>
      <c r="BQ282" s="26"/>
      <c r="BR282" s="26"/>
      <c r="BS282" s="27"/>
      <c r="BT282" s="28"/>
      <c r="BU282" s="29"/>
      <c r="BV282" s="29"/>
      <c r="BW282" s="11">
        <v>432.0</v>
      </c>
      <c r="BX282" s="33">
        <v>47.68520607466</v>
      </c>
      <c r="BY282" s="34">
        <v>6.34130859375</v>
      </c>
    </row>
    <row r="283" ht="12.75" customHeight="1">
      <c r="A283" s="9" t="s">
        <v>669</v>
      </c>
      <c r="B283" s="9" t="s">
        <v>670</v>
      </c>
      <c r="C283" s="10">
        <v>5.01</v>
      </c>
      <c r="D283" s="11">
        <v>1.0</v>
      </c>
      <c r="E283" s="11">
        <v>2.0</v>
      </c>
      <c r="F283" s="11">
        <v>2.0</v>
      </c>
      <c r="G283" s="11">
        <v>2.0</v>
      </c>
      <c r="H283" s="12">
        <v>0.0</v>
      </c>
      <c r="I283" s="12">
        <v>0.0</v>
      </c>
      <c r="J283" s="12">
        <v>0.0</v>
      </c>
      <c r="K283" s="12">
        <v>3842396.15625</v>
      </c>
      <c r="L283" s="12">
        <v>0.0</v>
      </c>
      <c r="M283" s="12">
        <v>0.0</v>
      </c>
      <c r="N283" s="12">
        <v>0.0</v>
      </c>
      <c r="O283" s="12">
        <v>0.0</v>
      </c>
      <c r="P283" s="12">
        <v>0.0</v>
      </c>
      <c r="Q283" s="12">
        <v>0.0</v>
      </c>
      <c r="R283" s="12">
        <v>0.0</v>
      </c>
      <c r="S283" s="13">
        <f t="shared" si="1"/>
        <v>0</v>
      </c>
      <c r="T283" s="13">
        <f t="shared" si="2"/>
        <v>0</v>
      </c>
      <c r="U283" s="13">
        <f t="shared" si="3"/>
        <v>0</v>
      </c>
      <c r="V283" s="13">
        <f t="shared" si="4"/>
        <v>0.00445149343</v>
      </c>
      <c r="W283" s="13">
        <f t="shared" si="5"/>
        <v>0</v>
      </c>
      <c r="X283" s="13">
        <f t="shared" si="6"/>
        <v>0</v>
      </c>
      <c r="Y283" s="13">
        <f t="shared" si="7"/>
        <v>0</v>
      </c>
      <c r="Z283" s="13">
        <f t="shared" si="8"/>
        <v>0</v>
      </c>
      <c r="AA283" s="13">
        <f t="shared" si="9"/>
        <v>0</v>
      </c>
      <c r="AB283" s="13">
        <f t="shared" si="10"/>
        <v>0</v>
      </c>
      <c r="AC283" s="13">
        <f t="shared" si="11"/>
        <v>0</v>
      </c>
      <c r="AD283" s="14">
        <f t="shared" si="12"/>
        <v>0.0004046812209</v>
      </c>
      <c r="AE283" s="15"/>
      <c r="AF283" s="16"/>
      <c r="AG283" s="17"/>
      <c r="AH283" s="17"/>
      <c r="AI283" s="18"/>
      <c r="AJ283" s="19"/>
      <c r="AK283" s="20"/>
      <c r="AL283" s="20"/>
      <c r="AM283" s="21"/>
      <c r="AN283" s="22"/>
      <c r="AO283" s="23"/>
      <c r="AP283" s="23"/>
      <c r="AQ283" s="24">
        <v>5.81009769439697</v>
      </c>
      <c r="AR283" s="25">
        <v>5.01</v>
      </c>
      <c r="AS283" s="26">
        <v>2.0</v>
      </c>
      <c r="AT283" s="26">
        <v>2.0</v>
      </c>
      <c r="AU283" s="27"/>
      <c r="AV283" s="28"/>
      <c r="AW283" s="29"/>
      <c r="AX283" s="29"/>
      <c r="AY283" s="30"/>
      <c r="AZ283" s="31"/>
      <c r="BA283" s="32"/>
      <c r="BB283" s="32"/>
      <c r="BC283" s="15"/>
      <c r="BD283" s="16"/>
      <c r="BE283" s="17"/>
      <c r="BF283" s="17"/>
      <c r="BG283" s="18"/>
      <c r="BH283" s="19"/>
      <c r="BI283" s="20"/>
      <c r="BJ283" s="20"/>
      <c r="BK283" s="21"/>
      <c r="BL283" s="22"/>
      <c r="BM283" s="23"/>
      <c r="BN283" s="23"/>
      <c r="BO283" s="24"/>
      <c r="BP283" s="25"/>
      <c r="BQ283" s="26"/>
      <c r="BR283" s="26"/>
      <c r="BS283" s="27"/>
      <c r="BT283" s="28"/>
      <c r="BU283" s="29"/>
      <c r="BV283" s="29"/>
      <c r="BW283" s="11">
        <v>459.0</v>
      </c>
      <c r="BX283" s="33">
        <v>51.77207376466</v>
      </c>
      <c r="BY283" s="34">
        <v>5.42724609375</v>
      </c>
    </row>
    <row r="284" ht="12.75" customHeight="1">
      <c r="A284" s="9" t="s">
        <v>671</v>
      </c>
      <c r="B284" s="9" t="s">
        <v>672</v>
      </c>
      <c r="C284" s="10">
        <v>4.99</v>
      </c>
      <c r="D284" s="11">
        <v>2.0</v>
      </c>
      <c r="E284" s="11">
        <v>2.0</v>
      </c>
      <c r="F284" s="11">
        <v>2.0</v>
      </c>
      <c r="G284" s="11">
        <v>2.0</v>
      </c>
      <c r="H284" s="12">
        <v>2232722.5</v>
      </c>
      <c r="I284" s="12">
        <v>0.0</v>
      </c>
      <c r="J284" s="12">
        <v>0.0</v>
      </c>
      <c r="K284" s="12">
        <v>0.0</v>
      </c>
      <c r="L284" s="12">
        <v>0.0</v>
      </c>
      <c r="M284" s="12">
        <v>0.0</v>
      </c>
      <c r="N284" s="12">
        <v>0.0</v>
      </c>
      <c r="O284" s="12">
        <v>0.0</v>
      </c>
      <c r="P284" s="12">
        <v>0.0</v>
      </c>
      <c r="Q284" s="12">
        <v>0.0</v>
      </c>
      <c r="R284" s="12">
        <v>0.0</v>
      </c>
      <c r="S284" s="13">
        <f t="shared" si="1"/>
        <v>0.008554628737</v>
      </c>
      <c r="T284" s="13">
        <f t="shared" si="2"/>
        <v>0</v>
      </c>
      <c r="U284" s="13">
        <f t="shared" si="3"/>
        <v>0</v>
      </c>
      <c r="V284" s="13">
        <f t="shared" si="4"/>
        <v>0</v>
      </c>
      <c r="W284" s="13">
        <f t="shared" si="5"/>
        <v>0</v>
      </c>
      <c r="X284" s="13">
        <f t="shared" si="6"/>
        <v>0</v>
      </c>
      <c r="Y284" s="13">
        <f t="shared" si="7"/>
        <v>0</v>
      </c>
      <c r="Z284" s="13">
        <f t="shared" si="8"/>
        <v>0</v>
      </c>
      <c r="AA284" s="13">
        <f t="shared" si="9"/>
        <v>0</v>
      </c>
      <c r="AB284" s="13">
        <f t="shared" si="10"/>
        <v>0</v>
      </c>
      <c r="AC284" s="13">
        <f t="shared" si="11"/>
        <v>0</v>
      </c>
      <c r="AD284" s="14">
        <f t="shared" si="12"/>
        <v>0.0007776935215</v>
      </c>
      <c r="AE284" s="15">
        <v>4.53843355178833</v>
      </c>
      <c r="AF284" s="16">
        <v>4.99</v>
      </c>
      <c r="AG284" s="17">
        <v>2.0</v>
      </c>
      <c r="AH284" s="17">
        <v>2.0</v>
      </c>
      <c r="AI284" s="18"/>
      <c r="AJ284" s="19"/>
      <c r="AK284" s="20"/>
      <c r="AL284" s="20"/>
      <c r="AM284" s="21"/>
      <c r="AN284" s="22"/>
      <c r="AO284" s="23"/>
      <c r="AP284" s="23"/>
      <c r="AQ284" s="24"/>
      <c r="AR284" s="25"/>
      <c r="AS284" s="26"/>
      <c r="AT284" s="26"/>
      <c r="AU284" s="27"/>
      <c r="AV284" s="28"/>
      <c r="AW284" s="29"/>
      <c r="AX284" s="29"/>
      <c r="AY284" s="30"/>
      <c r="AZ284" s="31"/>
      <c r="BA284" s="32"/>
      <c r="BB284" s="32"/>
      <c r="BC284" s="15"/>
      <c r="BD284" s="16"/>
      <c r="BE284" s="17"/>
      <c r="BF284" s="17"/>
      <c r="BG284" s="18"/>
      <c r="BH284" s="19"/>
      <c r="BI284" s="20"/>
      <c r="BJ284" s="20"/>
      <c r="BK284" s="21"/>
      <c r="BL284" s="22"/>
      <c r="BM284" s="23"/>
      <c r="BN284" s="23"/>
      <c r="BO284" s="24"/>
      <c r="BP284" s="25"/>
      <c r="BQ284" s="26"/>
      <c r="BR284" s="26"/>
      <c r="BS284" s="27"/>
      <c r="BT284" s="28"/>
      <c r="BU284" s="29"/>
      <c r="BV284" s="29"/>
      <c r="BW284" s="11">
        <v>401.0</v>
      </c>
      <c r="BX284" s="33">
        <v>43.85800730466</v>
      </c>
      <c r="BY284" s="34">
        <v>7.70849609375</v>
      </c>
    </row>
    <row r="285" ht="12.75" customHeight="1">
      <c r="A285" s="9" t="s">
        <v>673</v>
      </c>
      <c r="B285" s="9" t="s">
        <v>674</v>
      </c>
      <c r="C285" s="10">
        <v>4.87</v>
      </c>
      <c r="D285" s="11">
        <v>1.0</v>
      </c>
      <c r="E285" s="11">
        <v>2.0</v>
      </c>
      <c r="F285" s="11">
        <v>2.0</v>
      </c>
      <c r="G285" s="11">
        <v>2.0</v>
      </c>
      <c r="H285" s="12">
        <v>0.0</v>
      </c>
      <c r="I285" s="12">
        <v>0.0</v>
      </c>
      <c r="J285" s="12">
        <v>0.0</v>
      </c>
      <c r="K285" s="12">
        <v>0.0</v>
      </c>
      <c r="L285" s="12">
        <v>0.0</v>
      </c>
      <c r="M285" s="12">
        <v>0.0</v>
      </c>
      <c r="N285" s="12">
        <v>0.0</v>
      </c>
      <c r="O285" s="12">
        <v>0.0</v>
      </c>
      <c r="P285" s="12">
        <v>0.0</v>
      </c>
      <c r="Q285" s="12">
        <v>0.0</v>
      </c>
      <c r="R285" s="12">
        <v>0.0</v>
      </c>
      <c r="S285" s="13">
        <f t="shared" si="1"/>
        <v>0</v>
      </c>
      <c r="T285" s="13">
        <f t="shared" si="2"/>
        <v>0</v>
      </c>
      <c r="U285" s="13">
        <f t="shared" si="3"/>
        <v>0</v>
      </c>
      <c r="V285" s="13">
        <f t="shared" si="4"/>
        <v>0</v>
      </c>
      <c r="W285" s="13">
        <f t="shared" si="5"/>
        <v>0</v>
      </c>
      <c r="X285" s="13">
        <f t="shared" si="6"/>
        <v>0</v>
      </c>
      <c r="Y285" s="13">
        <f t="shared" si="7"/>
        <v>0</v>
      </c>
      <c r="Z285" s="13">
        <f t="shared" si="8"/>
        <v>0</v>
      </c>
      <c r="AA285" s="13">
        <f t="shared" si="9"/>
        <v>0</v>
      </c>
      <c r="AB285" s="13">
        <f t="shared" si="10"/>
        <v>0</v>
      </c>
      <c r="AC285" s="13">
        <f t="shared" si="11"/>
        <v>0</v>
      </c>
      <c r="AD285" s="14">
        <f t="shared" si="12"/>
        <v>0</v>
      </c>
      <c r="AE285" s="15"/>
      <c r="AF285" s="16"/>
      <c r="AG285" s="17"/>
      <c r="AH285" s="17"/>
      <c r="AI285" s="18"/>
      <c r="AJ285" s="19"/>
      <c r="AK285" s="20"/>
      <c r="AL285" s="20"/>
      <c r="AM285" s="21"/>
      <c r="AN285" s="22"/>
      <c r="AO285" s="23"/>
      <c r="AP285" s="23"/>
      <c r="AQ285" s="24">
        <v>5.79271841049194</v>
      </c>
      <c r="AR285" s="25">
        <v>4.87</v>
      </c>
      <c r="AS285" s="26">
        <v>2.0</v>
      </c>
      <c r="AT285" s="26">
        <v>2.0</v>
      </c>
      <c r="AU285" s="27"/>
      <c r="AV285" s="28"/>
      <c r="AW285" s="29"/>
      <c r="AX285" s="29"/>
      <c r="AY285" s="30"/>
      <c r="AZ285" s="31"/>
      <c r="BA285" s="32"/>
      <c r="BB285" s="32"/>
      <c r="BC285" s="15"/>
      <c r="BD285" s="16"/>
      <c r="BE285" s="17"/>
      <c r="BF285" s="17"/>
      <c r="BG285" s="18"/>
      <c r="BH285" s="19"/>
      <c r="BI285" s="20"/>
      <c r="BJ285" s="20"/>
      <c r="BK285" s="21"/>
      <c r="BL285" s="22"/>
      <c r="BM285" s="23"/>
      <c r="BN285" s="23"/>
      <c r="BO285" s="24"/>
      <c r="BP285" s="25"/>
      <c r="BQ285" s="26"/>
      <c r="BR285" s="26"/>
      <c r="BS285" s="27"/>
      <c r="BT285" s="28"/>
      <c r="BU285" s="29"/>
      <c r="BV285" s="29"/>
      <c r="BW285" s="11">
        <v>452.0</v>
      </c>
      <c r="BX285" s="33">
        <v>49.51018362466</v>
      </c>
      <c r="BY285" s="34">
        <v>7.60595703125</v>
      </c>
    </row>
    <row r="286" ht="12.75" customHeight="1">
      <c r="A286" s="9" t="s">
        <v>675</v>
      </c>
      <c r="B286" s="9" t="s">
        <v>676</v>
      </c>
      <c r="C286" s="10">
        <v>4.85</v>
      </c>
      <c r="D286" s="11">
        <v>1.0</v>
      </c>
      <c r="E286" s="11">
        <v>2.0</v>
      </c>
      <c r="F286" s="11">
        <v>2.0</v>
      </c>
      <c r="G286" s="11">
        <v>2.0</v>
      </c>
      <c r="H286" s="12">
        <v>0.0</v>
      </c>
      <c r="I286" s="12">
        <v>0.0</v>
      </c>
      <c r="J286" s="12">
        <v>0.0</v>
      </c>
      <c r="K286" s="12">
        <v>0.0</v>
      </c>
      <c r="L286" s="12">
        <v>0.0</v>
      </c>
      <c r="M286" s="12">
        <v>2899677.1875</v>
      </c>
      <c r="N286" s="12">
        <v>0.0</v>
      </c>
      <c r="O286" s="12">
        <v>0.0</v>
      </c>
      <c r="P286" s="12">
        <v>0.0</v>
      </c>
      <c r="Q286" s="12">
        <v>0.0</v>
      </c>
      <c r="R286" s="12">
        <v>0.0</v>
      </c>
      <c r="S286" s="13">
        <f t="shared" si="1"/>
        <v>0</v>
      </c>
      <c r="T286" s="13">
        <f t="shared" si="2"/>
        <v>0</v>
      </c>
      <c r="U286" s="13">
        <f t="shared" si="3"/>
        <v>0</v>
      </c>
      <c r="V286" s="13">
        <f t="shared" si="4"/>
        <v>0</v>
      </c>
      <c r="W286" s="13">
        <f t="shared" si="5"/>
        <v>0</v>
      </c>
      <c r="X286" s="13">
        <f t="shared" si="6"/>
        <v>0.01010099414</v>
      </c>
      <c r="Y286" s="13">
        <f t="shared" si="7"/>
        <v>0</v>
      </c>
      <c r="Z286" s="13">
        <f t="shared" si="8"/>
        <v>0</v>
      </c>
      <c r="AA286" s="13">
        <f t="shared" si="9"/>
        <v>0</v>
      </c>
      <c r="AB286" s="13">
        <f t="shared" si="10"/>
        <v>0</v>
      </c>
      <c r="AC286" s="13">
        <f t="shared" si="11"/>
        <v>0</v>
      </c>
      <c r="AD286" s="14">
        <f t="shared" si="12"/>
        <v>0.0009182721948</v>
      </c>
      <c r="AE286" s="15"/>
      <c r="AF286" s="16"/>
      <c r="AG286" s="17"/>
      <c r="AH286" s="17"/>
      <c r="AI286" s="18"/>
      <c r="AJ286" s="19"/>
      <c r="AK286" s="20"/>
      <c r="AL286" s="20"/>
      <c r="AM286" s="21"/>
      <c r="AN286" s="22"/>
      <c r="AO286" s="23"/>
      <c r="AP286" s="23"/>
      <c r="AQ286" s="24"/>
      <c r="AR286" s="25"/>
      <c r="AS286" s="26"/>
      <c r="AT286" s="26"/>
      <c r="AU286" s="27"/>
      <c r="AV286" s="28"/>
      <c r="AW286" s="29"/>
      <c r="AX286" s="29"/>
      <c r="AY286" s="30">
        <v>4.99634671211243</v>
      </c>
      <c r="AZ286" s="31">
        <v>4.85</v>
      </c>
      <c r="BA286" s="32">
        <v>2.0</v>
      </c>
      <c r="BB286" s="32">
        <v>2.0</v>
      </c>
      <c r="BC286" s="15"/>
      <c r="BD286" s="16"/>
      <c r="BE286" s="17"/>
      <c r="BF286" s="17"/>
      <c r="BG286" s="18"/>
      <c r="BH286" s="19"/>
      <c r="BI286" s="20"/>
      <c r="BJ286" s="20"/>
      <c r="BK286" s="21"/>
      <c r="BL286" s="22"/>
      <c r="BM286" s="23"/>
      <c r="BN286" s="23"/>
      <c r="BO286" s="24"/>
      <c r="BP286" s="25"/>
      <c r="BQ286" s="26"/>
      <c r="BR286" s="26"/>
      <c r="BS286" s="27"/>
      <c r="BT286" s="28"/>
      <c r="BU286" s="29"/>
      <c r="BV286" s="29"/>
      <c r="BW286" s="11">
        <v>392.0</v>
      </c>
      <c r="BX286" s="33">
        <v>46.48559360466</v>
      </c>
      <c r="BY286" s="34">
        <v>10.00830078125</v>
      </c>
    </row>
    <row r="287" ht="12.75" customHeight="1">
      <c r="A287" s="9" t="s">
        <v>677</v>
      </c>
      <c r="B287" s="9" t="s">
        <v>678</v>
      </c>
      <c r="C287" s="10">
        <v>4.67</v>
      </c>
      <c r="D287" s="11">
        <v>7.0</v>
      </c>
      <c r="E287" s="11">
        <v>2.0</v>
      </c>
      <c r="F287" s="11">
        <v>2.0</v>
      </c>
      <c r="G287" s="11">
        <v>3.0</v>
      </c>
      <c r="H287" s="12">
        <v>0.0</v>
      </c>
      <c r="I287" s="12">
        <v>356295.30078125</v>
      </c>
      <c r="J287" s="12">
        <v>0.0</v>
      </c>
      <c r="K287" s="12">
        <v>0.0</v>
      </c>
      <c r="L287" s="12">
        <v>0.0</v>
      </c>
      <c r="M287" s="12">
        <v>0.0</v>
      </c>
      <c r="N287" s="12">
        <v>0.0</v>
      </c>
      <c r="O287" s="12">
        <v>0.0</v>
      </c>
      <c r="P287" s="12">
        <v>0.0</v>
      </c>
      <c r="Q287" s="12">
        <v>0.0</v>
      </c>
      <c r="R287" s="12">
        <v>0.0</v>
      </c>
      <c r="S287" s="13">
        <f t="shared" si="1"/>
        <v>0</v>
      </c>
      <c r="T287" s="13">
        <f t="shared" si="2"/>
        <v>0.0006683652138</v>
      </c>
      <c r="U287" s="13">
        <f t="shared" si="3"/>
        <v>0</v>
      </c>
      <c r="V287" s="13">
        <f t="shared" si="4"/>
        <v>0</v>
      </c>
      <c r="W287" s="13">
        <f t="shared" si="5"/>
        <v>0</v>
      </c>
      <c r="X287" s="13">
        <f t="shared" si="6"/>
        <v>0</v>
      </c>
      <c r="Y287" s="13">
        <f t="shared" si="7"/>
        <v>0</v>
      </c>
      <c r="Z287" s="13">
        <f t="shared" si="8"/>
        <v>0</v>
      </c>
      <c r="AA287" s="13">
        <f t="shared" si="9"/>
        <v>0</v>
      </c>
      <c r="AB287" s="13">
        <f t="shared" si="10"/>
        <v>0</v>
      </c>
      <c r="AC287" s="13">
        <f t="shared" si="11"/>
        <v>0</v>
      </c>
      <c r="AD287" s="14">
        <f t="shared" si="12"/>
        <v>0.00006076047398</v>
      </c>
      <c r="AE287" s="15"/>
      <c r="AF287" s="16"/>
      <c r="AG287" s="17"/>
      <c r="AH287" s="17"/>
      <c r="AI287" s="18">
        <v>9.35339641571045</v>
      </c>
      <c r="AJ287" s="19">
        <v>4.67</v>
      </c>
      <c r="AK287" s="20">
        <v>2.0</v>
      </c>
      <c r="AL287" s="20">
        <v>3.0</v>
      </c>
      <c r="AM287" s="21"/>
      <c r="AN287" s="22"/>
      <c r="AO287" s="23"/>
      <c r="AP287" s="23"/>
      <c r="AQ287" s="24"/>
      <c r="AR287" s="25"/>
      <c r="AS287" s="26"/>
      <c r="AT287" s="26"/>
      <c r="AU287" s="27"/>
      <c r="AV287" s="28"/>
      <c r="AW287" s="29"/>
      <c r="AX287" s="29"/>
      <c r="AY287" s="30"/>
      <c r="AZ287" s="31"/>
      <c r="BA287" s="32"/>
      <c r="BB287" s="32"/>
      <c r="BC287" s="15"/>
      <c r="BD287" s="16"/>
      <c r="BE287" s="17"/>
      <c r="BF287" s="17"/>
      <c r="BG287" s="18"/>
      <c r="BH287" s="19"/>
      <c r="BI287" s="20"/>
      <c r="BJ287" s="20"/>
      <c r="BK287" s="21"/>
      <c r="BL287" s="22"/>
      <c r="BM287" s="23"/>
      <c r="BN287" s="23"/>
      <c r="BO287" s="24"/>
      <c r="BP287" s="25"/>
      <c r="BQ287" s="26"/>
      <c r="BR287" s="26"/>
      <c r="BS287" s="27"/>
      <c r="BT287" s="28"/>
      <c r="BU287" s="29"/>
      <c r="BV287" s="29"/>
      <c r="BW287" s="11">
        <v>578.0</v>
      </c>
      <c r="BX287" s="33">
        <v>65.27309437466</v>
      </c>
      <c r="BY287" s="34">
        <v>5.18603515625</v>
      </c>
    </row>
    <row r="288" ht="12.75" customHeight="1">
      <c r="A288" s="9" t="s">
        <v>679</v>
      </c>
      <c r="B288" s="9" t="s">
        <v>680</v>
      </c>
      <c r="C288" s="10">
        <v>4.5</v>
      </c>
      <c r="D288" s="11">
        <v>2.0</v>
      </c>
      <c r="E288" s="11">
        <v>3.0</v>
      </c>
      <c r="F288" s="11">
        <v>3.0</v>
      </c>
      <c r="G288" s="11">
        <v>3.0</v>
      </c>
      <c r="H288" s="12">
        <v>0.0</v>
      </c>
      <c r="I288" s="12">
        <v>0.0</v>
      </c>
      <c r="J288" s="12">
        <v>5144718.75</v>
      </c>
      <c r="K288" s="12">
        <v>0.0</v>
      </c>
      <c r="L288" s="12">
        <v>0.0</v>
      </c>
      <c r="M288" s="12">
        <v>0.0</v>
      </c>
      <c r="N288" s="12">
        <v>0.0</v>
      </c>
      <c r="O288" s="12">
        <v>0.0</v>
      </c>
      <c r="P288" s="12">
        <v>0.0</v>
      </c>
      <c r="Q288" s="12">
        <v>0.0</v>
      </c>
      <c r="R288" s="12">
        <v>0.0</v>
      </c>
      <c r="S288" s="13">
        <f t="shared" si="1"/>
        <v>0</v>
      </c>
      <c r="T288" s="13">
        <f t="shared" si="2"/>
        <v>0</v>
      </c>
      <c r="U288" s="13">
        <f t="shared" si="3"/>
        <v>0.005495955746</v>
      </c>
      <c r="V288" s="13">
        <f t="shared" si="4"/>
        <v>0</v>
      </c>
      <c r="W288" s="13">
        <f t="shared" si="5"/>
        <v>0</v>
      </c>
      <c r="X288" s="13">
        <f t="shared" si="6"/>
        <v>0</v>
      </c>
      <c r="Y288" s="13">
        <f t="shared" si="7"/>
        <v>0</v>
      </c>
      <c r="Z288" s="13">
        <f t="shared" si="8"/>
        <v>0</v>
      </c>
      <c r="AA288" s="13">
        <f t="shared" si="9"/>
        <v>0</v>
      </c>
      <c r="AB288" s="13">
        <f t="shared" si="10"/>
        <v>0</v>
      </c>
      <c r="AC288" s="13">
        <f t="shared" si="11"/>
        <v>0</v>
      </c>
      <c r="AD288" s="14">
        <f t="shared" si="12"/>
        <v>0.0004996323405</v>
      </c>
      <c r="AE288" s="15"/>
      <c r="AF288" s="16"/>
      <c r="AG288" s="17"/>
      <c r="AH288" s="17"/>
      <c r="AI288" s="18"/>
      <c r="AJ288" s="19"/>
      <c r="AK288" s="20"/>
      <c r="AL288" s="20"/>
      <c r="AM288" s="21">
        <v>8.96602177619934</v>
      </c>
      <c r="AN288" s="22">
        <v>4.5</v>
      </c>
      <c r="AO288" s="23">
        <v>3.0</v>
      </c>
      <c r="AP288" s="23">
        <v>3.0</v>
      </c>
      <c r="AQ288" s="24"/>
      <c r="AR288" s="25"/>
      <c r="AS288" s="26"/>
      <c r="AT288" s="26"/>
      <c r="AU288" s="27"/>
      <c r="AV288" s="28"/>
      <c r="AW288" s="29"/>
      <c r="AX288" s="29"/>
      <c r="AY288" s="30"/>
      <c r="AZ288" s="31"/>
      <c r="BA288" s="32"/>
      <c r="BB288" s="32"/>
      <c r="BC288" s="15"/>
      <c r="BD288" s="16"/>
      <c r="BE288" s="17"/>
      <c r="BF288" s="17"/>
      <c r="BG288" s="18"/>
      <c r="BH288" s="19"/>
      <c r="BI288" s="20"/>
      <c r="BJ288" s="20"/>
      <c r="BK288" s="21"/>
      <c r="BL288" s="22"/>
      <c r="BM288" s="23"/>
      <c r="BN288" s="23"/>
      <c r="BO288" s="24"/>
      <c r="BP288" s="25"/>
      <c r="BQ288" s="26"/>
      <c r="BR288" s="26"/>
      <c r="BS288" s="27"/>
      <c r="BT288" s="28"/>
      <c r="BU288" s="29"/>
      <c r="BV288" s="29"/>
      <c r="BW288" s="11">
        <v>711.0</v>
      </c>
      <c r="BX288" s="33">
        <v>72.98228065466</v>
      </c>
      <c r="BY288" s="34">
        <v>7.70849609375</v>
      </c>
    </row>
    <row r="289" ht="12.75" customHeight="1">
      <c r="A289" s="9" t="s">
        <v>681</v>
      </c>
      <c r="B289" s="9" t="s">
        <v>682</v>
      </c>
      <c r="C289" s="10">
        <v>4.44</v>
      </c>
      <c r="D289" s="11">
        <v>1.0</v>
      </c>
      <c r="E289" s="11">
        <v>3.0</v>
      </c>
      <c r="F289" s="11">
        <v>3.0</v>
      </c>
      <c r="G289" s="11">
        <v>3.0</v>
      </c>
      <c r="H289" s="12">
        <v>4379541.484375</v>
      </c>
      <c r="I289" s="12">
        <v>0.0</v>
      </c>
      <c r="J289" s="12">
        <v>0.0</v>
      </c>
      <c r="K289" s="12">
        <v>0.0</v>
      </c>
      <c r="L289" s="12">
        <v>0.0</v>
      </c>
      <c r="M289" s="12">
        <v>0.0</v>
      </c>
      <c r="N289" s="12">
        <v>0.0</v>
      </c>
      <c r="O289" s="12">
        <v>0.0</v>
      </c>
      <c r="P289" s="12">
        <v>0.0</v>
      </c>
      <c r="Q289" s="12">
        <v>0.0</v>
      </c>
      <c r="R289" s="12">
        <v>0.0</v>
      </c>
      <c r="S289" s="13">
        <f t="shared" si="1"/>
        <v>0.01678011998</v>
      </c>
      <c r="T289" s="13">
        <f t="shared" si="2"/>
        <v>0</v>
      </c>
      <c r="U289" s="13">
        <f t="shared" si="3"/>
        <v>0</v>
      </c>
      <c r="V289" s="13">
        <f t="shared" si="4"/>
        <v>0</v>
      </c>
      <c r="W289" s="13">
        <f t="shared" si="5"/>
        <v>0</v>
      </c>
      <c r="X289" s="13">
        <f t="shared" si="6"/>
        <v>0</v>
      </c>
      <c r="Y289" s="13">
        <f t="shared" si="7"/>
        <v>0</v>
      </c>
      <c r="Z289" s="13">
        <f t="shared" si="8"/>
        <v>0</v>
      </c>
      <c r="AA289" s="13">
        <f t="shared" si="9"/>
        <v>0</v>
      </c>
      <c r="AB289" s="13">
        <f t="shared" si="10"/>
        <v>0</v>
      </c>
      <c r="AC289" s="13">
        <f t="shared" si="11"/>
        <v>0</v>
      </c>
      <c r="AD289" s="14">
        <f t="shared" si="12"/>
        <v>0.001525465453</v>
      </c>
      <c r="AE289" s="15">
        <v>8.02731847763062</v>
      </c>
      <c r="AF289" s="16">
        <v>4.44</v>
      </c>
      <c r="AG289" s="17">
        <v>3.0</v>
      </c>
      <c r="AH289" s="17">
        <v>3.0</v>
      </c>
      <c r="AI289" s="18"/>
      <c r="AJ289" s="19"/>
      <c r="AK289" s="20"/>
      <c r="AL289" s="20"/>
      <c r="AM289" s="21"/>
      <c r="AN289" s="22"/>
      <c r="AO289" s="23"/>
      <c r="AP289" s="23"/>
      <c r="AQ289" s="24"/>
      <c r="AR289" s="25"/>
      <c r="AS289" s="26"/>
      <c r="AT289" s="26"/>
      <c r="AU289" s="27"/>
      <c r="AV289" s="28"/>
      <c r="AW289" s="29"/>
      <c r="AX289" s="29"/>
      <c r="AY289" s="30"/>
      <c r="AZ289" s="31"/>
      <c r="BA289" s="32"/>
      <c r="BB289" s="32"/>
      <c r="BC289" s="15"/>
      <c r="BD289" s="16"/>
      <c r="BE289" s="17"/>
      <c r="BF289" s="17"/>
      <c r="BG289" s="18"/>
      <c r="BH289" s="19"/>
      <c r="BI289" s="20"/>
      <c r="BJ289" s="20"/>
      <c r="BK289" s="21"/>
      <c r="BL289" s="22"/>
      <c r="BM289" s="23"/>
      <c r="BN289" s="23"/>
      <c r="BO289" s="24"/>
      <c r="BP289" s="25"/>
      <c r="BQ289" s="26"/>
      <c r="BR289" s="26"/>
      <c r="BS289" s="27"/>
      <c r="BT289" s="28"/>
      <c r="BU289" s="29"/>
      <c r="BV289" s="29"/>
      <c r="BW289" s="11">
        <v>788.0</v>
      </c>
      <c r="BX289" s="33">
        <v>85.1860766346601</v>
      </c>
      <c r="BY289" s="34">
        <v>4.29736328125</v>
      </c>
    </row>
    <row r="290" ht="12.75" customHeight="1">
      <c r="A290" s="9" t="s">
        <v>683</v>
      </c>
      <c r="B290" s="9" t="s">
        <v>684</v>
      </c>
      <c r="C290" s="10">
        <v>4.26</v>
      </c>
      <c r="D290" s="11">
        <v>2.0</v>
      </c>
      <c r="E290" s="11">
        <v>1.0</v>
      </c>
      <c r="F290" s="11">
        <v>2.0</v>
      </c>
      <c r="G290" s="11">
        <v>2.0</v>
      </c>
      <c r="H290" s="12">
        <v>0.0</v>
      </c>
      <c r="I290" s="12">
        <v>0.0</v>
      </c>
      <c r="J290" s="12">
        <v>0.0</v>
      </c>
      <c r="K290" s="12">
        <v>363354.0546875</v>
      </c>
      <c r="L290" s="12">
        <v>0.0</v>
      </c>
      <c r="M290" s="12">
        <v>0.0</v>
      </c>
      <c r="N290" s="12">
        <v>0.0</v>
      </c>
      <c r="O290" s="12">
        <v>0.0</v>
      </c>
      <c r="P290" s="12">
        <v>0.0</v>
      </c>
      <c r="Q290" s="12">
        <v>0.0</v>
      </c>
      <c r="R290" s="12">
        <v>0.0</v>
      </c>
      <c r="S290" s="13">
        <f t="shared" si="1"/>
        <v>0</v>
      </c>
      <c r="T290" s="13">
        <f t="shared" si="2"/>
        <v>0</v>
      </c>
      <c r="U290" s="13">
        <f t="shared" si="3"/>
        <v>0</v>
      </c>
      <c r="V290" s="13">
        <f t="shared" si="4"/>
        <v>0.0004209529995</v>
      </c>
      <c r="W290" s="13">
        <f t="shared" si="5"/>
        <v>0</v>
      </c>
      <c r="X290" s="13">
        <f t="shared" si="6"/>
        <v>0</v>
      </c>
      <c r="Y290" s="13">
        <f t="shared" si="7"/>
        <v>0</v>
      </c>
      <c r="Z290" s="13">
        <f t="shared" si="8"/>
        <v>0</v>
      </c>
      <c r="AA290" s="13">
        <f t="shared" si="9"/>
        <v>0</v>
      </c>
      <c r="AB290" s="13">
        <f t="shared" si="10"/>
        <v>0</v>
      </c>
      <c r="AC290" s="13">
        <f t="shared" si="11"/>
        <v>0</v>
      </c>
      <c r="AD290" s="14">
        <f t="shared" si="12"/>
        <v>0.0000382684545</v>
      </c>
      <c r="AE290" s="15"/>
      <c r="AF290" s="16"/>
      <c r="AG290" s="17"/>
      <c r="AH290" s="17"/>
      <c r="AI290" s="18"/>
      <c r="AJ290" s="19"/>
      <c r="AK290" s="20"/>
      <c r="AL290" s="20"/>
      <c r="AM290" s="21"/>
      <c r="AN290" s="22"/>
      <c r="AO290" s="23"/>
      <c r="AP290" s="23"/>
      <c r="AQ290" s="24">
        <v>5.35462212562561</v>
      </c>
      <c r="AR290" s="25">
        <v>4.26</v>
      </c>
      <c r="AS290" s="26">
        <v>2.0</v>
      </c>
      <c r="AT290" s="26">
        <v>2.0</v>
      </c>
      <c r="AU290" s="27"/>
      <c r="AV290" s="28"/>
      <c r="AW290" s="29"/>
      <c r="AX290" s="29"/>
      <c r="AY290" s="30"/>
      <c r="AZ290" s="31"/>
      <c r="BA290" s="32"/>
      <c r="BB290" s="32"/>
      <c r="BC290" s="15"/>
      <c r="BD290" s="16"/>
      <c r="BE290" s="17"/>
      <c r="BF290" s="17"/>
      <c r="BG290" s="18"/>
      <c r="BH290" s="19"/>
      <c r="BI290" s="20"/>
      <c r="BJ290" s="20"/>
      <c r="BK290" s="21"/>
      <c r="BL290" s="22"/>
      <c r="BM290" s="23"/>
      <c r="BN290" s="23"/>
      <c r="BO290" s="24"/>
      <c r="BP290" s="25"/>
      <c r="BQ290" s="26"/>
      <c r="BR290" s="26"/>
      <c r="BS290" s="27"/>
      <c r="BT290" s="28"/>
      <c r="BU290" s="29"/>
      <c r="BV290" s="29"/>
      <c r="BW290" s="11">
        <v>564.0</v>
      </c>
      <c r="BX290" s="33">
        <v>60.03029381466</v>
      </c>
      <c r="BY290" s="34">
        <v>8.00146484375</v>
      </c>
    </row>
    <row r="291" ht="12.75" customHeight="1">
      <c r="A291" s="9" t="s">
        <v>685</v>
      </c>
      <c r="B291" s="9" t="s">
        <v>686</v>
      </c>
      <c r="C291" s="10">
        <v>4.25</v>
      </c>
      <c r="D291" s="11">
        <v>2.0</v>
      </c>
      <c r="E291" s="11">
        <v>2.0</v>
      </c>
      <c r="F291" s="11">
        <v>2.0</v>
      </c>
      <c r="G291" s="11">
        <v>2.0</v>
      </c>
      <c r="H291" s="12">
        <v>0.0</v>
      </c>
      <c r="I291" s="12">
        <v>0.0</v>
      </c>
      <c r="J291" s="12">
        <v>0.0</v>
      </c>
      <c r="K291" s="12">
        <v>5131154.0</v>
      </c>
      <c r="L291" s="12">
        <v>0.0</v>
      </c>
      <c r="M291" s="12">
        <v>0.0</v>
      </c>
      <c r="N291" s="12">
        <v>0.0</v>
      </c>
      <c r="O291" s="12">
        <v>0.0</v>
      </c>
      <c r="P291" s="12">
        <v>0.0</v>
      </c>
      <c r="Q291" s="12">
        <v>0.0</v>
      </c>
      <c r="R291" s="12">
        <v>0.0</v>
      </c>
      <c r="S291" s="13">
        <f t="shared" si="1"/>
        <v>0</v>
      </c>
      <c r="T291" s="13">
        <f t="shared" si="2"/>
        <v>0</v>
      </c>
      <c r="U291" s="13">
        <f t="shared" si="3"/>
        <v>0</v>
      </c>
      <c r="V291" s="13">
        <f t="shared" si="4"/>
        <v>0.005944545381</v>
      </c>
      <c r="W291" s="13">
        <f t="shared" si="5"/>
        <v>0</v>
      </c>
      <c r="X291" s="13">
        <f t="shared" si="6"/>
        <v>0</v>
      </c>
      <c r="Y291" s="13">
        <f t="shared" si="7"/>
        <v>0</v>
      </c>
      <c r="Z291" s="13">
        <f t="shared" si="8"/>
        <v>0</v>
      </c>
      <c r="AA291" s="13">
        <f t="shared" si="9"/>
        <v>0</v>
      </c>
      <c r="AB291" s="13">
        <f t="shared" si="10"/>
        <v>0</v>
      </c>
      <c r="AC291" s="13">
        <f t="shared" si="11"/>
        <v>0</v>
      </c>
      <c r="AD291" s="14">
        <f t="shared" si="12"/>
        <v>0.0005404132164</v>
      </c>
      <c r="AE291" s="15"/>
      <c r="AF291" s="16"/>
      <c r="AG291" s="17"/>
      <c r="AH291" s="17"/>
      <c r="AI291" s="18"/>
      <c r="AJ291" s="19"/>
      <c r="AK291" s="20"/>
      <c r="AL291" s="20"/>
      <c r="AM291" s="21"/>
      <c r="AN291" s="22"/>
      <c r="AO291" s="23"/>
      <c r="AP291" s="23"/>
      <c r="AQ291" s="24">
        <v>6.12015986442566</v>
      </c>
      <c r="AR291" s="25">
        <v>4.25</v>
      </c>
      <c r="AS291" s="26">
        <v>2.0</v>
      </c>
      <c r="AT291" s="26">
        <v>2.0</v>
      </c>
      <c r="AU291" s="27"/>
      <c r="AV291" s="28"/>
      <c r="AW291" s="29"/>
      <c r="AX291" s="29"/>
      <c r="AY291" s="30"/>
      <c r="AZ291" s="31"/>
      <c r="BA291" s="32"/>
      <c r="BB291" s="32"/>
      <c r="BC291" s="15"/>
      <c r="BD291" s="16"/>
      <c r="BE291" s="17"/>
      <c r="BF291" s="17"/>
      <c r="BG291" s="18"/>
      <c r="BH291" s="19"/>
      <c r="BI291" s="20"/>
      <c r="BJ291" s="20"/>
      <c r="BK291" s="21"/>
      <c r="BL291" s="22"/>
      <c r="BM291" s="23"/>
      <c r="BN291" s="23"/>
      <c r="BO291" s="24"/>
      <c r="BP291" s="25"/>
      <c r="BQ291" s="26"/>
      <c r="BR291" s="26"/>
      <c r="BS291" s="27"/>
      <c r="BT291" s="28"/>
      <c r="BU291" s="29"/>
      <c r="BV291" s="29"/>
      <c r="BW291" s="11">
        <v>494.0</v>
      </c>
      <c r="BX291" s="33">
        <v>55.68370938466</v>
      </c>
      <c r="BY291" s="34">
        <v>9.23193359375</v>
      </c>
    </row>
    <row r="292" ht="12.75" customHeight="1">
      <c r="A292" s="9" t="s">
        <v>687</v>
      </c>
      <c r="B292" s="9" t="s">
        <v>688</v>
      </c>
      <c r="C292" s="10">
        <v>4.17</v>
      </c>
      <c r="D292" s="11">
        <v>3.0</v>
      </c>
      <c r="E292" s="11">
        <v>2.0</v>
      </c>
      <c r="F292" s="11">
        <v>2.0</v>
      </c>
      <c r="G292" s="11">
        <v>2.0</v>
      </c>
      <c r="H292" s="12">
        <v>0.0</v>
      </c>
      <c r="I292" s="12">
        <v>0.0</v>
      </c>
      <c r="J292" s="12">
        <v>0.0</v>
      </c>
      <c r="K292" s="12">
        <v>2791154.28125</v>
      </c>
      <c r="L292" s="12">
        <v>0.0</v>
      </c>
      <c r="M292" s="12">
        <v>0.0</v>
      </c>
      <c r="N292" s="12">
        <v>0.0</v>
      </c>
      <c r="O292" s="12">
        <v>0.0</v>
      </c>
      <c r="P292" s="12">
        <v>0.0</v>
      </c>
      <c r="Q292" s="12">
        <v>0.0</v>
      </c>
      <c r="R292" s="12">
        <v>0.0</v>
      </c>
      <c r="S292" s="13">
        <f t="shared" si="1"/>
        <v>0</v>
      </c>
      <c r="T292" s="13">
        <f t="shared" si="2"/>
        <v>0</v>
      </c>
      <c r="U292" s="13">
        <f t="shared" si="3"/>
        <v>0</v>
      </c>
      <c r="V292" s="13">
        <f t="shared" si="4"/>
        <v>0.00323360852</v>
      </c>
      <c r="W292" s="13">
        <f t="shared" si="5"/>
        <v>0</v>
      </c>
      <c r="X292" s="13">
        <f t="shared" si="6"/>
        <v>0</v>
      </c>
      <c r="Y292" s="13">
        <f t="shared" si="7"/>
        <v>0</v>
      </c>
      <c r="Z292" s="13">
        <f t="shared" si="8"/>
        <v>0</v>
      </c>
      <c r="AA292" s="13">
        <f t="shared" si="9"/>
        <v>0</v>
      </c>
      <c r="AB292" s="13">
        <f t="shared" si="10"/>
        <v>0</v>
      </c>
      <c r="AC292" s="13">
        <f t="shared" si="11"/>
        <v>0</v>
      </c>
      <c r="AD292" s="14">
        <f t="shared" si="12"/>
        <v>0.0002939644109</v>
      </c>
      <c r="AE292" s="15"/>
      <c r="AF292" s="16"/>
      <c r="AG292" s="17"/>
      <c r="AH292" s="17"/>
      <c r="AI292" s="18"/>
      <c r="AJ292" s="19"/>
      <c r="AK292" s="20"/>
      <c r="AL292" s="20"/>
      <c r="AM292" s="21"/>
      <c r="AN292" s="22"/>
      <c r="AO292" s="23"/>
      <c r="AP292" s="23"/>
      <c r="AQ292" s="24">
        <v>4.92546582221985</v>
      </c>
      <c r="AR292" s="25">
        <v>4.17</v>
      </c>
      <c r="AS292" s="26">
        <v>2.0</v>
      </c>
      <c r="AT292" s="26">
        <v>2.0</v>
      </c>
      <c r="AU292" s="27"/>
      <c r="AV292" s="28"/>
      <c r="AW292" s="29"/>
      <c r="AX292" s="29"/>
      <c r="AY292" s="30"/>
      <c r="AZ292" s="31"/>
      <c r="BA292" s="32"/>
      <c r="BB292" s="32"/>
      <c r="BC292" s="15"/>
      <c r="BD292" s="16"/>
      <c r="BE292" s="17"/>
      <c r="BF292" s="17"/>
      <c r="BG292" s="18"/>
      <c r="BH292" s="19"/>
      <c r="BI292" s="20"/>
      <c r="BJ292" s="20"/>
      <c r="BK292" s="21"/>
      <c r="BL292" s="22"/>
      <c r="BM292" s="23"/>
      <c r="BN292" s="23"/>
      <c r="BO292" s="24"/>
      <c r="BP292" s="25"/>
      <c r="BQ292" s="26"/>
      <c r="BR292" s="26"/>
      <c r="BS292" s="27"/>
      <c r="BT292" s="28"/>
      <c r="BU292" s="29"/>
      <c r="BV292" s="29"/>
      <c r="BW292" s="11">
        <v>480.0</v>
      </c>
      <c r="BX292" s="33">
        <v>54.39866156466</v>
      </c>
      <c r="BY292" s="34">
        <v>7.10791015625</v>
      </c>
    </row>
    <row r="293" ht="12.75" customHeight="1">
      <c r="A293" s="9" t="s">
        <v>689</v>
      </c>
      <c r="B293" s="9" t="s">
        <v>690</v>
      </c>
      <c r="C293" s="10">
        <v>4.16</v>
      </c>
      <c r="D293" s="11">
        <v>1.0</v>
      </c>
      <c r="E293" s="11">
        <v>2.0</v>
      </c>
      <c r="F293" s="11">
        <v>2.0</v>
      </c>
      <c r="G293" s="11">
        <v>2.0</v>
      </c>
      <c r="H293" s="12">
        <v>0.0</v>
      </c>
      <c r="I293" s="12">
        <v>0.0</v>
      </c>
      <c r="J293" s="12">
        <v>0.0</v>
      </c>
      <c r="K293" s="12">
        <v>4884054.609375</v>
      </c>
      <c r="L293" s="12">
        <v>0.0</v>
      </c>
      <c r="M293" s="12">
        <v>0.0</v>
      </c>
      <c r="N293" s="12">
        <v>0.0</v>
      </c>
      <c r="O293" s="12">
        <v>0.0</v>
      </c>
      <c r="P293" s="12">
        <v>0.0</v>
      </c>
      <c r="Q293" s="12">
        <v>0.0</v>
      </c>
      <c r="R293" s="12">
        <v>0.0</v>
      </c>
      <c r="S293" s="13">
        <f t="shared" si="1"/>
        <v>0</v>
      </c>
      <c r="T293" s="13">
        <f t="shared" si="2"/>
        <v>0</v>
      </c>
      <c r="U293" s="13">
        <f t="shared" si="3"/>
        <v>0</v>
      </c>
      <c r="V293" s="13">
        <f t="shared" si="4"/>
        <v>0.005658275754</v>
      </c>
      <c r="W293" s="13">
        <f t="shared" si="5"/>
        <v>0</v>
      </c>
      <c r="X293" s="13">
        <f t="shared" si="6"/>
        <v>0</v>
      </c>
      <c r="Y293" s="13">
        <f t="shared" si="7"/>
        <v>0</v>
      </c>
      <c r="Z293" s="13">
        <f t="shared" si="8"/>
        <v>0</v>
      </c>
      <c r="AA293" s="13">
        <f t="shared" si="9"/>
        <v>0</v>
      </c>
      <c r="AB293" s="13">
        <f t="shared" si="10"/>
        <v>0</v>
      </c>
      <c r="AC293" s="13">
        <f t="shared" si="11"/>
        <v>0</v>
      </c>
      <c r="AD293" s="14">
        <f t="shared" si="12"/>
        <v>0.0005143887049</v>
      </c>
      <c r="AE293" s="15"/>
      <c r="AF293" s="16"/>
      <c r="AG293" s="17"/>
      <c r="AH293" s="17"/>
      <c r="AI293" s="18"/>
      <c r="AJ293" s="19"/>
      <c r="AK293" s="20"/>
      <c r="AL293" s="20"/>
      <c r="AM293" s="21"/>
      <c r="AN293" s="22"/>
      <c r="AO293" s="23"/>
      <c r="AP293" s="23"/>
      <c r="AQ293" s="24">
        <v>6.58982825279236</v>
      </c>
      <c r="AR293" s="25">
        <v>4.16</v>
      </c>
      <c r="AS293" s="26">
        <v>2.0</v>
      </c>
      <c r="AT293" s="26">
        <v>2.0</v>
      </c>
      <c r="AU293" s="27"/>
      <c r="AV293" s="28"/>
      <c r="AW293" s="29"/>
      <c r="AX293" s="29"/>
      <c r="AY293" s="30"/>
      <c r="AZ293" s="31"/>
      <c r="BA293" s="32"/>
      <c r="BB293" s="32"/>
      <c r="BC293" s="15"/>
      <c r="BD293" s="16"/>
      <c r="BE293" s="17"/>
      <c r="BF293" s="17"/>
      <c r="BG293" s="18"/>
      <c r="BH293" s="19"/>
      <c r="BI293" s="20"/>
      <c r="BJ293" s="20"/>
      <c r="BK293" s="21"/>
      <c r="BL293" s="22"/>
      <c r="BM293" s="23"/>
      <c r="BN293" s="23"/>
      <c r="BO293" s="24"/>
      <c r="BP293" s="25"/>
      <c r="BQ293" s="26"/>
      <c r="BR293" s="26"/>
      <c r="BS293" s="27"/>
      <c r="BT293" s="28"/>
      <c r="BU293" s="29"/>
      <c r="BV293" s="29"/>
      <c r="BW293" s="11">
        <v>553.0</v>
      </c>
      <c r="BX293" s="33">
        <v>59.71359642466</v>
      </c>
      <c r="BY293" s="34">
        <v>9.12939453125</v>
      </c>
    </row>
    <row r="294" ht="12.75" customHeight="1">
      <c r="A294" s="9" t="s">
        <v>691</v>
      </c>
      <c r="B294" s="9" t="s">
        <v>692</v>
      </c>
      <c r="C294" s="10">
        <v>4.12</v>
      </c>
      <c r="D294" s="11">
        <v>2.0</v>
      </c>
      <c r="E294" s="11">
        <v>6.0</v>
      </c>
      <c r="F294" s="11">
        <v>6.0</v>
      </c>
      <c r="G294" s="11">
        <v>7.0</v>
      </c>
      <c r="H294" s="12">
        <v>3087107.0</v>
      </c>
      <c r="I294" s="12">
        <v>0.0</v>
      </c>
      <c r="J294" s="12">
        <v>0.0</v>
      </c>
      <c r="K294" s="12">
        <v>0.0</v>
      </c>
      <c r="L294" s="12">
        <v>0.0</v>
      </c>
      <c r="M294" s="12">
        <v>0.0</v>
      </c>
      <c r="N294" s="12">
        <v>0.0</v>
      </c>
      <c r="O294" s="12">
        <v>0.0</v>
      </c>
      <c r="P294" s="12">
        <v>0.0</v>
      </c>
      <c r="Q294" s="12">
        <v>0.0</v>
      </c>
      <c r="R294" s="12">
        <v>0.0</v>
      </c>
      <c r="S294" s="13">
        <f t="shared" si="1"/>
        <v>0.01182818476</v>
      </c>
      <c r="T294" s="13">
        <f t="shared" si="2"/>
        <v>0</v>
      </c>
      <c r="U294" s="13">
        <f t="shared" si="3"/>
        <v>0</v>
      </c>
      <c r="V294" s="13">
        <f t="shared" si="4"/>
        <v>0</v>
      </c>
      <c r="W294" s="13">
        <f t="shared" si="5"/>
        <v>0</v>
      </c>
      <c r="X294" s="13">
        <f t="shared" si="6"/>
        <v>0</v>
      </c>
      <c r="Y294" s="13">
        <f t="shared" si="7"/>
        <v>0</v>
      </c>
      <c r="Z294" s="13">
        <f t="shared" si="8"/>
        <v>0</v>
      </c>
      <c r="AA294" s="13">
        <f t="shared" si="9"/>
        <v>0</v>
      </c>
      <c r="AB294" s="13">
        <f t="shared" si="10"/>
        <v>0</v>
      </c>
      <c r="AC294" s="13">
        <f t="shared" si="11"/>
        <v>0</v>
      </c>
      <c r="AD294" s="14">
        <f t="shared" si="12"/>
        <v>0.001075289524</v>
      </c>
      <c r="AE294" s="15">
        <v>22.0846602916718</v>
      </c>
      <c r="AF294" s="16">
        <v>4.12</v>
      </c>
      <c r="AG294" s="17">
        <v>6.0</v>
      </c>
      <c r="AH294" s="17">
        <v>7.0</v>
      </c>
      <c r="AI294" s="18"/>
      <c r="AJ294" s="19"/>
      <c r="AK294" s="20"/>
      <c r="AL294" s="20"/>
      <c r="AM294" s="21"/>
      <c r="AN294" s="22"/>
      <c r="AO294" s="23"/>
      <c r="AP294" s="23"/>
      <c r="AQ294" s="24"/>
      <c r="AR294" s="25"/>
      <c r="AS294" s="26"/>
      <c r="AT294" s="26"/>
      <c r="AU294" s="27"/>
      <c r="AV294" s="28"/>
      <c r="AW294" s="29"/>
      <c r="AX294" s="29"/>
      <c r="AY294" s="30"/>
      <c r="AZ294" s="31"/>
      <c r="BA294" s="32"/>
      <c r="BB294" s="32"/>
      <c r="BC294" s="15"/>
      <c r="BD294" s="16"/>
      <c r="BE294" s="17"/>
      <c r="BF294" s="17"/>
      <c r="BG294" s="18"/>
      <c r="BH294" s="19"/>
      <c r="BI294" s="20"/>
      <c r="BJ294" s="20"/>
      <c r="BK294" s="21"/>
      <c r="BL294" s="22"/>
      <c r="BM294" s="23"/>
      <c r="BN294" s="23"/>
      <c r="BO294" s="24"/>
      <c r="BP294" s="25"/>
      <c r="BQ294" s="26"/>
      <c r="BR294" s="26"/>
      <c r="BS294" s="27"/>
      <c r="BT294" s="28"/>
      <c r="BU294" s="29"/>
      <c r="BV294" s="29"/>
      <c r="BW294" s="11">
        <v>1675.0</v>
      </c>
      <c r="BX294" s="33">
        <v>191.49253255466</v>
      </c>
      <c r="BY294" s="34">
        <v>5.69384765625</v>
      </c>
    </row>
    <row r="295" ht="12.75" customHeight="1">
      <c r="A295" s="9" t="s">
        <v>693</v>
      </c>
      <c r="B295" s="9" t="s">
        <v>694</v>
      </c>
      <c r="C295" s="10">
        <v>4.03</v>
      </c>
      <c r="D295" s="11">
        <v>1.0</v>
      </c>
      <c r="E295" s="11">
        <v>4.0</v>
      </c>
      <c r="F295" s="11">
        <v>4.0</v>
      </c>
      <c r="G295" s="11">
        <v>4.0</v>
      </c>
      <c r="H295" s="12">
        <v>1370281.90625</v>
      </c>
      <c r="I295" s="12">
        <v>0.0</v>
      </c>
      <c r="J295" s="12">
        <v>0.0</v>
      </c>
      <c r="K295" s="12">
        <v>0.0</v>
      </c>
      <c r="L295" s="12">
        <v>0.0</v>
      </c>
      <c r="M295" s="12">
        <v>0.0</v>
      </c>
      <c r="N295" s="12">
        <v>0.0</v>
      </c>
      <c r="O295" s="12">
        <v>0.0</v>
      </c>
      <c r="P295" s="12">
        <v>0.0</v>
      </c>
      <c r="Q295" s="12">
        <v>0.0</v>
      </c>
      <c r="R295" s="12">
        <v>0.0</v>
      </c>
      <c r="S295" s="13">
        <f t="shared" si="1"/>
        <v>0.005250205958</v>
      </c>
      <c r="T295" s="13">
        <f t="shared" si="2"/>
        <v>0</v>
      </c>
      <c r="U295" s="13">
        <f t="shared" si="3"/>
        <v>0</v>
      </c>
      <c r="V295" s="13">
        <f t="shared" si="4"/>
        <v>0</v>
      </c>
      <c r="W295" s="13">
        <f t="shared" si="5"/>
        <v>0</v>
      </c>
      <c r="X295" s="13">
        <f t="shared" si="6"/>
        <v>0</v>
      </c>
      <c r="Y295" s="13">
        <f t="shared" si="7"/>
        <v>0</v>
      </c>
      <c r="Z295" s="13">
        <f t="shared" si="8"/>
        <v>0</v>
      </c>
      <c r="AA295" s="13">
        <f t="shared" si="9"/>
        <v>0</v>
      </c>
      <c r="AB295" s="13">
        <f t="shared" si="10"/>
        <v>0</v>
      </c>
      <c r="AC295" s="13">
        <f t="shared" si="11"/>
        <v>0</v>
      </c>
      <c r="AD295" s="14">
        <f t="shared" si="12"/>
        <v>0.0004772914507</v>
      </c>
      <c r="AE295" s="15">
        <v>10.5077879428864</v>
      </c>
      <c r="AF295" s="16">
        <v>4.03</v>
      </c>
      <c r="AG295" s="17">
        <v>4.0</v>
      </c>
      <c r="AH295" s="17">
        <v>4.0</v>
      </c>
      <c r="AI295" s="18"/>
      <c r="AJ295" s="19"/>
      <c r="AK295" s="20"/>
      <c r="AL295" s="20"/>
      <c r="AM295" s="21"/>
      <c r="AN295" s="22"/>
      <c r="AO295" s="23"/>
      <c r="AP295" s="23"/>
      <c r="AQ295" s="24"/>
      <c r="AR295" s="25"/>
      <c r="AS295" s="26"/>
      <c r="AT295" s="26"/>
      <c r="AU295" s="27"/>
      <c r="AV295" s="28"/>
      <c r="AW295" s="29"/>
      <c r="AX295" s="29"/>
      <c r="AY295" s="30"/>
      <c r="AZ295" s="31"/>
      <c r="BA295" s="32"/>
      <c r="BB295" s="32"/>
      <c r="BC295" s="15"/>
      <c r="BD295" s="16"/>
      <c r="BE295" s="17"/>
      <c r="BF295" s="17"/>
      <c r="BG295" s="18"/>
      <c r="BH295" s="19"/>
      <c r="BI295" s="20"/>
      <c r="BJ295" s="20"/>
      <c r="BK295" s="21"/>
      <c r="BL295" s="22"/>
      <c r="BM295" s="23"/>
      <c r="BN295" s="23"/>
      <c r="BO295" s="24"/>
      <c r="BP295" s="25"/>
      <c r="BQ295" s="26"/>
      <c r="BR295" s="26"/>
      <c r="BS295" s="27"/>
      <c r="BT295" s="28"/>
      <c r="BU295" s="29"/>
      <c r="BV295" s="29"/>
      <c r="BW295" s="11">
        <v>1217.0</v>
      </c>
      <c r="BX295" s="33">
        <v>141.45384252466</v>
      </c>
      <c r="BY295" s="34">
        <v>7.18115234375</v>
      </c>
    </row>
    <row r="296" ht="12.75" customHeight="1">
      <c r="A296" s="9" t="s">
        <v>695</v>
      </c>
      <c r="B296" s="9" t="s">
        <v>696</v>
      </c>
      <c r="C296" s="10">
        <v>4.01</v>
      </c>
      <c r="D296" s="11">
        <v>1.0</v>
      </c>
      <c r="E296" s="11">
        <v>3.0</v>
      </c>
      <c r="F296" s="11">
        <v>3.0</v>
      </c>
      <c r="G296" s="11">
        <v>3.0</v>
      </c>
      <c r="H296" s="12">
        <v>1402924.15625</v>
      </c>
      <c r="I296" s="12">
        <v>0.0</v>
      </c>
      <c r="J296" s="12">
        <v>0.0</v>
      </c>
      <c r="K296" s="12">
        <v>0.0</v>
      </c>
      <c r="L296" s="12">
        <v>0.0</v>
      </c>
      <c r="M296" s="12">
        <v>0.0</v>
      </c>
      <c r="N296" s="12">
        <v>0.0</v>
      </c>
      <c r="O296" s="12">
        <v>0.0</v>
      </c>
      <c r="P296" s="12">
        <v>0.0</v>
      </c>
      <c r="Q296" s="12">
        <v>0.0</v>
      </c>
      <c r="R296" s="12">
        <v>0.0</v>
      </c>
      <c r="S296" s="13">
        <f t="shared" si="1"/>
        <v>0.005375274044</v>
      </c>
      <c r="T296" s="13">
        <f t="shared" si="2"/>
        <v>0</v>
      </c>
      <c r="U296" s="13">
        <f t="shared" si="3"/>
        <v>0</v>
      </c>
      <c r="V296" s="13">
        <f t="shared" si="4"/>
        <v>0</v>
      </c>
      <c r="W296" s="13">
        <f t="shared" si="5"/>
        <v>0</v>
      </c>
      <c r="X296" s="13">
        <f t="shared" si="6"/>
        <v>0</v>
      </c>
      <c r="Y296" s="13">
        <f t="shared" si="7"/>
        <v>0</v>
      </c>
      <c r="Z296" s="13">
        <f t="shared" si="8"/>
        <v>0</v>
      </c>
      <c r="AA296" s="13">
        <f t="shared" si="9"/>
        <v>0</v>
      </c>
      <c r="AB296" s="13">
        <f t="shared" si="10"/>
        <v>0</v>
      </c>
      <c r="AC296" s="13">
        <f t="shared" si="11"/>
        <v>0</v>
      </c>
      <c r="AD296" s="14">
        <f t="shared" si="12"/>
        <v>0.0004886612768</v>
      </c>
      <c r="AE296" s="15">
        <v>8.38248205184937</v>
      </c>
      <c r="AF296" s="16">
        <v>4.01</v>
      </c>
      <c r="AG296" s="17">
        <v>3.0</v>
      </c>
      <c r="AH296" s="17">
        <v>3.0</v>
      </c>
      <c r="AI296" s="18"/>
      <c r="AJ296" s="19"/>
      <c r="AK296" s="20"/>
      <c r="AL296" s="20"/>
      <c r="AM296" s="21"/>
      <c r="AN296" s="22"/>
      <c r="AO296" s="23"/>
      <c r="AP296" s="23"/>
      <c r="AQ296" s="24"/>
      <c r="AR296" s="25"/>
      <c r="AS296" s="26"/>
      <c r="AT296" s="26"/>
      <c r="AU296" s="27"/>
      <c r="AV296" s="28"/>
      <c r="AW296" s="29"/>
      <c r="AX296" s="29"/>
      <c r="AY296" s="30"/>
      <c r="AZ296" s="31"/>
      <c r="BA296" s="32"/>
      <c r="BB296" s="32"/>
      <c r="BC296" s="15"/>
      <c r="BD296" s="16"/>
      <c r="BE296" s="17"/>
      <c r="BF296" s="17"/>
      <c r="BG296" s="18"/>
      <c r="BH296" s="19"/>
      <c r="BI296" s="20"/>
      <c r="BJ296" s="20"/>
      <c r="BK296" s="21"/>
      <c r="BL296" s="22"/>
      <c r="BM296" s="23"/>
      <c r="BN296" s="23"/>
      <c r="BO296" s="24"/>
      <c r="BP296" s="25"/>
      <c r="BQ296" s="26"/>
      <c r="BR296" s="26"/>
      <c r="BS296" s="27"/>
      <c r="BT296" s="28"/>
      <c r="BU296" s="29"/>
      <c r="BV296" s="29"/>
      <c r="BW296" s="11">
        <v>1047.0</v>
      </c>
      <c r="BX296" s="33">
        <v>119.83842504466</v>
      </c>
      <c r="BY296" s="34">
        <v>5.65576171875</v>
      </c>
    </row>
    <row r="297" ht="12.75" customHeight="1">
      <c r="A297" s="9" t="s">
        <v>697</v>
      </c>
      <c r="B297" s="9" t="s">
        <v>698</v>
      </c>
      <c r="C297" s="10">
        <v>4.01</v>
      </c>
      <c r="D297" s="11">
        <v>3.0</v>
      </c>
      <c r="E297" s="11">
        <v>2.0</v>
      </c>
      <c r="F297" s="11">
        <v>2.0</v>
      </c>
      <c r="G297" s="11">
        <v>2.0</v>
      </c>
      <c r="H297" s="12">
        <v>0.0</v>
      </c>
      <c r="I297" s="12">
        <v>5002222.40625</v>
      </c>
      <c r="J297" s="12">
        <v>0.0</v>
      </c>
      <c r="K297" s="12">
        <v>0.0</v>
      </c>
      <c r="L297" s="12">
        <v>0.0</v>
      </c>
      <c r="M297" s="12">
        <v>0.0</v>
      </c>
      <c r="N297" s="12">
        <v>0.0</v>
      </c>
      <c r="O297" s="12">
        <v>0.0</v>
      </c>
      <c r="P297" s="12">
        <v>0.0</v>
      </c>
      <c r="Q297" s="12">
        <v>0.0</v>
      </c>
      <c r="R297" s="12">
        <v>0.0</v>
      </c>
      <c r="S297" s="13">
        <f t="shared" si="1"/>
        <v>0</v>
      </c>
      <c r="T297" s="13">
        <f t="shared" si="2"/>
        <v>0.009383540678</v>
      </c>
      <c r="U297" s="13">
        <f t="shared" si="3"/>
        <v>0</v>
      </c>
      <c r="V297" s="13">
        <f t="shared" si="4"/>
        <v>0</v>
      </c>
      <c r="W297" s="13">
        <f t="shared" si="5"/>
        <v>0</v>
      </c>
      <c r="X297" s="13">
        <f t="shared" si="6"/>
        <v>0</v>
      </c>
      <c r="Y297" s="13">
        <f t="shared" si="7"/>
        <v>0</v>
      </c>
      <c r="Z297" s="13">
        <f t="shared" si="8"/>
        <v>0</v>
      </c>
      <c r="AA297" s="13">
        <f t="shared" si="9"/>
        <v>0</v>
      </c>
      <c r="AB297" s="13">
        <f t="shared" si="10"/>
        <v>0</v>
      </c>
      <c r="AC297" s="13">
        <f t="shared" si="11"/>
        <v>0</v>
      </c>
      <c r="AD297" s="14">
        <f t="shared" si="12"/>
        <v>0.0008530491525</v>
      </c>
      <c r="AE297" s="15"/>
      <c r="AF297" s="16"/>
      <c r="AG297" s="17"/>
      <c r="AH297" s="17"/>
      <c r="AI297" s="18">
        <v>6.72073912620544</v>
      </c>
      <c r="AJ297" s="19">
        <v>4.01</v>
      </c>
      <c r="AK297" s="20">
        <v>2.0</v>
      </c>
      <c r="AL297" s="20">
        <v>2.0</v>
      </c>
      <c r="AM297" s="21"/>
      <c r="AN297" s="22"/>
      <c r="AO297" s="23"/>
      <c r="AP297" s="23"/>
      <c r="AQ297" s="24"/>
      <c r="AR297" s="25"/>
      <c r="AS297" s="26"/>
      <c r="AT297" s="26"/>
      <c r="AU297" s="27"/>
      <c r="AV297" s="28"/>
      <c r="AW297" s="29"/>
      <c r="AX297" s="29"/>
      <c r="AY297" s="30"/>
      <c r="AZ297" s="31"/>
      <c r="BA297" s="32"/>
      <c r="BB297" s="32"/>
      <c r="BC297" s="15"/>
      <c r="BD297" s="16"/>
      <c r="BE297" s="17"/>
      <c r="BF297" s="17"/>
      <c r="BG297" s="18"/>
      <c r="BH297" s="19"/>
      <c r="BI297" s="20"/>
      <c r="BJ297" s="20"/>
      <c r="BK297" s="21"/>
      <c r="BL297" s="22"/>
      <c r="BM297" s="23"/>
      <c r="BN297" s="23"/>
      <c r="BO297" s="24"/>
      <c r="BP297" s="25"/>
      <c r="BQ297" s="26"/>
      <c r="BR297" s="26"/>
      <c r="BS297" s="27"/>
      <c r="BT297" s="28"/>
      <c r="BU297" s="29"/>
      <c r="BV297" s="29"/>
      <c r="BW297" s="11">
        <v>748.0</v>
      </c>
      <c r="BX297" s="33">
        <v>82.4743286946601</v>
      </c>
      <c r="BY297" s="34">
        <v>5.63037109375</v>
      </c>
    </row>
    <row r="298" ht="12.75" customHeight="1">
      <c r="A298" s="9" t="s">
        <v>699</v>
      </c>
      <c r="B298" s="9" t="s">
        <v>700</v>
      </c>
      <c r="C298" s="10">
        <v>3.97</v>
      </c>
      <c r="D298" s="11">
        <v>1.0</v>
      </c>
      <c r="E298" s="11">
        <v>3.0</v>
      </c>
      <c r="F298" s="11">
        <v>3.0</v>
      </c>
      <c r="G298" s="11">
        <v>3.0</v>
      </c>
      <c r="H298" s="12">
        <v>0.0</v>
      </c>
      <c r="I298" s="12">
        <v>4207279.0</v>
      </c>
      <c r="J298" s="12">
        <v>0.0</v>
      </c>
      <c r="K298" s="12">
        <v>0.0</v>
      </c>
      <c r="L298" s="12">
        <v>0.0</v>
      </c>
      <c r="M298" s="12">
        <v>0.0</v>
      </c>
      <c r="N298" s="12">
        <v>0.0</v>
      </c>
      <c r="O298" s="12">
        <v>0.0</v>
      </c>
      <c r="P298" s="12">
        <v>0.0</v>
      </c>
      <c r="Q298" s="12">
        <v>0.0</v>
      </c>
      <c r="R298" s="12">
        <v>0.0</v>
      </c>
      <c r="S298" s="13">
        <f t="shared" si="1"/>
        <v>0</v>
      </c>
      <c r="T298" s="13">
        <f t="shared" si="2"/>
        <v>0.007892326736</v>
      </c>
      <c r="U298" s="13">
        <f t="shared" si="3"/>
        <v>0</v>
      </c>
      <c r="V298" s="13">
        <f t="shared" si="4"/>
        <v>0</v>
      </c>
      <c r="W298" s="13">
        <f t="shared" si="5"/>
        <v>0</v>
      </c>
      <c r="X298" s="13">
        <f t="shared" si="6"/>
        <v>0</v>
      </c>
      <c r="Y298" s="13">
        <f t="shared" si="7"/>
        <v>0</v>
      </c>
      <c r="Z298" s="13">
        <f t="shared" si="8"/>
        <v>0</v>
      </c>
      <c r="AA298" s="13">
        <f t="shared" si="9"/>
        <v>0</v>
      </c>
      <c r="AB298" s="13">
        <f t="shared" si="10"/>
        <v>0</v>
      </c>
      <c r="AC298" s="13">
        <f t="shared" si="11"/>
        <v>0</v>
      </c>
      <c r="AD298" s="14">
        <f t="shared" si="12"/>
        <v>0.0007174842488</v>
      </c>
      <c r="AE298" s="15"/>
      <c r="AF298" s="16"/>
      <c r="AG298" s="17"/>
      <c r="AH298" s="17"/>
      <c r="AI298" s="18">
        <v>9.99232196807861</v>
      </c>
      <c r="AJ298" s="19">
        <v>3.97</v>
      </c>
      <c r="AK298" s="20">
        <v>3.0</v>
      </c>
      <c r="AL298" s="20">
        <v>3.0</v>
      </c>
      <c r="AM298" s="21"/>
      <c r="AN298" s="22"/>
      <c r="AO298" s="23"/>
      <c r="AP298" s="23"/>
      <c r="AQ298" s="24"/>
      <c r="AR298" s="25"/>
      <c r="AS298" s="26"/>
      <c r="AT298" s="26"/>
      <c r="AU298" s="27"/>
      <c r="AV298" s="28"/>
      <c r="AW298" s="29"/>
      <c r="AX298" s="29"/>
      <c r="AY298" s="30"/>
      <c r="AZ298" s="31"/>
      <c r="BA298" s="32"/>
      <c r="BB298" s="32"/>
      <c r="BC298" s="15"/>
      <c r="BD298" s="16"/>
      <c r="BE298" s="17"/>
      <c r="BF298" s="17"/>
      <c r="BG298" s="18"/>
      <c r="BH298" s="19"/>
      <c r="BI298" s="20"/>
      <c r="BJ298" s="20"/>
      <c r="BK298" s="21"/>
      <c r="BL298" s="22"/>
      <c r="BM298" s="23"/>
      <c r="BN298" s="23"/>
      <c r="BO298" s="24"/>
      <c r="BP298" s="25"/>
      <c r="BQ298" s="26"/>
      <c r="BR298" s="26"/>
      <c r="BS298" s="27"/>
      <c r="BT298" s="28"/>
      <c r="BU298" s="29"/>
      <c r="BV298" s="29"/>
      <c r="BW298" s="11">
        <v>1134.0</v>
      </c>
      <c r="BX298" s="33">
        <v>123.72181897466</v>
      </c>
      <c r="BY298" s="34">
        <v>5.65576171875</v>
      </c>
    </row>
    <row r="299" ht="12.75" customHeight="1">
      <c r="A299" s="9" t="s">
        <v>701</v>
      </c>
      <c r="B299" s="9" t="s">
        <v>702</v>
      </c>
      <c r="C299" s="10">
        <v>3.93</v>
      </c>
      <c r="D299" s="11">
        <v>3.0</v>
      </c>
      <c r="E299" s="11">
        <v>2.0</v>
      </c>
      <c r="F299" s="11">
        <v>2.0</v>
      </c>
      <c r="G299" s="11">
        <v>2.0</v>
      </c>
      <c r="H299" s="12">
        <v>0.0</v>
      </c>
      <c r="I299" s="12">
        <v>0.0</v>
      </c>
      <c r="J299" s="12">
        <v>0.0</v>
      </c>
      <c r="K299" s="12">
        <v>0.0</v>
      </c>
      <c r="L299" s="12">
        <v>0.0</v>
      </c>
      <c r="M299" s="12">
        <v>0.0</v>
      </c>
      <c r="N299" s="12">
        <v>0.0</v>
      </c>
      <c r="O299" s="12">
        <v>0.0</v>
      </c>
      <c r="P299" s="12">
        <v>0.0</v>
      </c>
      <c r="Q299" s="12">
        <v>930871.2578125</v>
      </c>
      <c r="R299" s="12">
        <v>0.0</v>
      </c>
      <c r="S299" s="13">
        <f t="shared" si="1"/>
        <v>0</v>
      </c>
      <c r="T299" s="13">
        <f t="shared" si="2"/>
        <v>0</v>
      </c>
      <c r="U299" s="13">
        <f t="shared" si="3"/>
        <v>0</v>
      </c>
      <c r="V299" s="13">
        <f t="shared" si="4"/>
        <v>0</v>
      </c>
      <c r="W299" s="13">
        <f t="shared" si="5"/>
        <v>0</v>
      </c>
      <c r="X299" s="13">
        <f t="shared" si="6"/>
        <v>0</v>
      </c>
      <c r="Y299" s="13">
        <f t="shared" si="7"/>
        <v>0</v>
      </c>
      <c r="Z299" s="13">
        <f t="shared" si="8"/>
        <v>0</v>
      </c>
      <c r="AA299" s="13">
        <f t="shared" si="9"/>
        <v>0</v>
      </c>
      <c r="AB299" s="13">
        <f t="shared" si="10"/>
        <v>0.005380791949</v>
      </c>
      <c r="AC299" s="13">
        <f t="shared" si="11"/>
        <v>0</v>
      </c>
      <c r="AD299" s="14">
        <f t="shared" si="12"/>
        <v>0.0004891629045</v>
      </c>
      <c r="AE299" s="15"/>
      <c r="AF299" s="16"/>
      <c r="AG299" s="17"/>
      <c r="AH299" s="17"/>
      <c r="AI299" s="18"/>
      <c r="AJ299" s="19"/>
      <c r="AK299" s="20"/>
      <c r="AL299" s="20"/>
      <c r="AM299" s="21"/>
      <c r="AN299" s="22"/>
      <c r="AO299" s="23"/>
      <c r="AP299" s="23"/>
      <c r="AQ299" s="24"/>
      <c r="AR299" s="25"/>
      <c r="AS299" s="26"/>
      <c r="AT299" s="26"/>
      <c r="AU299" s="27"/>
      <c r="AV299" s="28"/>
      <c r="AW299" s="29"/>
      <c r="AX299" s="29"/>
      <c r="AY299" s="30"/>
      <c r="AZ299" s="31"/>
      <c r="BA299" s="32"/>
      <c r="BB299" s="32"/>
      <c r="BC299" s="15"/>
      <c r="BD299" s="16"/>
      <c r="BE299" s="17"/>
      <c r="BF299" s="17"/>
      <c r="BG299" s="18"/>
      <c r="BH299" s="19"/>
      <c r="BI299" s="20"/>
      <c r="BJ299" s="20"/>
      <c r="BK299" s="21"/>
      <c r="BL299" s="22"/>
      <c r="BM299" s="23"/>
      <c r="BN299" s="23"/>
      <c r="BO299" s="24">
        <v>4.97619938850403</v>
      </c>
      <c r="BP299" s="25">
        <v>3.93</v>
      </c>
      <c r="BQ299" s="26">
        <v>2.0</v>
      </c>
      <c r="BR299" s="26">
        <v>2.0</v>
      </c>
      <c r="BS299" s="27"/>
      <c r="BT299" s="28"/>
      <c r="BU299" s="29"/>
      <c r="BV299" s="29"/>
      <c r="BW299" s="11">
        <v>484.0</v>
      </c>
      <c r="BX299" s="33">
        <v>53.08200605466</v>
      </c>
      <c r="BY299" s="34">
        <v>5.46533203125</v>
      </c>
    </row>
    <row r="300" ht="12.75" customHeight="1">
      <c r="A300" s="9" t="s">
        <v>703</v>
      </c>
      <c r="B300" s="9" t="s">
        <v>704</v>
      </c>
      <c r="C300" s="10">
        <v>3.7</v>
      </c>
      <c r="D300" s="11">
        <v>1.0</v>
      </c>
      <c r="E300" s="11">
        <v>1.0</v>
      </c>
      <c r="F300" s="11">
        <v>2.0</v>
      </c>
      <c r="G300" s="11">
        <v>2.0</v>
      </c>
      <c r="H300" s="12">
        <v>0.0</v>
      </c>
      <c r="I300" s="12">
        <v>0.0</v>
      </c>
      <c r="J300" s="12">
        <v>0.0</v>
      </c>
      <c r="K300" s="12">
        <v>0.0</v>
      </c>
      <c r="L300" s="12">
        <v>0.0</v>
      </c>
      <c r="M300" s="12">
        <v>0.0</v>
      </c>
      <c r="N300" s="12">
        <v>0.0</v>
      </c>
      <c r="O300" s="12">
        <v>0.0</v>
      </c>
      <c r="P300" s="12">
        <v>0.0</v>
      </c>
      <c r="Q300" s="12">
        <v>939230.578125</v>
      </c>
      <c r="R300" s="12">
        <v>0.0</v>
      </c>
      <c r="S300" s="13">
        <f t="shared" si="1"/>
        <v>0</v>
      </c>
      <c r="T300" s="13">
        <f t="shared" si="2"/>
        <v>0</v>
      </c>
      <c r="U300" s="13">
        <f t="shared" si="3"/>
        <v>0</v>
      </c>
      <c r="V300" s="13">
        <f t="shared" si="4"/>
        <v>0</v>
      </c>
      <c r="W300" s="13">
        <f t="shared" si="5"/>
        <v>0</v>
      </c>
      <c r="X300" s="13">
        <f t="shared" si="6"/>
        <v>0</v>
      </c>
      <c r="Y300" s="13">
        <f t="shared" si="7"/>
        <v>0</v>
      </c>
      <c r="Z300" s="13">
        <f t="shared" si="8"/>
        <v>0</v>
      </c>
      <c r="AA300" s="13">
        <f t="shared" si="9"/>
        <v>0</v>
      </c>
      <c r="AB300" s="13">
        <f t="shared" si="10"/>
        <v>0.005429112018</v>
      </c>
      <c r="AC300" s="13">
        <f t="shared" si="11"/>
        <v>0</v>
      </c>
      <c r="AD300" s="14">
        <f t="shared" si="12"/>
        <v>0.000493555638</v>
      </c>
      <c r="AE300" s="15"/>
      <c r="AF300" s="16"/>
      <c r="AG300" s="17"/>
      <c r="AH300" s="17"/>
      <c r="AI300" s="18"/>
      <c r="AJ300" s="19"/>
      <c r="AK300" s="20"/>
      <c r="AL300" s="20"/>
      <c r="AM300" s="21"/>
      <c r="AN300" s="22"/>
      <c r="AO300" s="23"/>
      <c r="AP300" s="23"/>
      <c r="AQ300" s="24"/>
      <c r="AR300" s="25"/>
      <c r="AS300" s="26"/>
      <c r="AT300" s="26"/>
      <c r="AU300" s="27"/>
      <c r="AV300" s="28"/>
      <c r="AW300" s="29"/>
      <c r="AX300" s="29"/>
      <c r="AY300" s="30"/>
      <c r="AZ300" s="31"/>
      <c r="BA300" s="32"/>
      <c r="BB300" s="32"/>
      <c r="BC300" s="15"/>
      <c r="BD300" s="16"/>
      <c r="BE300" s="17"/>
      <c r="BF300" s="17"/>
      <c r="BG300" s="18"/>
      <c r="BH300" s="19"/>
      <c r="BI300" s="20"/>
      <c r="BJ300" s="20"/>
      <c r="BK300" s="21"/>
      <c r="BL300" s="22"/>
      <c r="BM300" s="23"/>
      <c r="BN300" s="23"/>
      <c r="BO300" s="24">
        <v>4.79759860038757</v>
      </c>
      <c r="BP300" s="25">
        <v>3.7</v>
      </c>
      <c r="BQ300" s="26">
        <v>2.0</v>
      </c>
      <c r="BR300" s="26">
        <v>2.0</v>
      </c>
      <c r="BS300" s="27"/>
      <c r="BT300" s="28"/>
      <c r="BU300" s="29"/>
      <c r="BV300" s="29"/>
      <c r="BW300" s="11">
        <v>513.0</v>
      </c>
      <c r="BX300" s="33">
        <v>56.61632495466</v>
      </c>
      <c r="BY300" s="34">
        <v>6.74169921875</v>
      </c>
    </row>
    <row r="301" ht="12.75" customHeight="1">
      <c r="A301" s="9" t="s">
        <v>705</v>
      </c>
      <c r="B301" s="9" t="s">
        <v>706</v>
      </c>
      <c r="C301" s="10">
        <v>3.69</v>
      </c>
      <c r="D301" s="11">
        <v>1.0</v>
      </c>
      <c r="E301" s="11">
        <v>1.0</v>
      </c>
      <c r="F301" s="11">
        <v>2.0</v>
      </c>
      <c r="G301" s="11">
        <v>4.0</v>
      </c>
      <c r="H301" s="12">
        <v>0.0</v>
      </c>
      <c r="I301" s="12">
        <v>5.4598100984375E7</v>
      </c>
      <c r="J301" s="12">
        <v>0.0</v>
      </c>
      <c r="K301" s="12">
        <v>0.0</v>
      </c>
      <c r="L301" s="12">
        <v>0.0</v>
      </c>
      <c r="M301" s="12">
        <v>0.0</v>
      </c>
      <c r="N301" s="12">
        <v>0.0</v>
      </c>
      <c r="O301" s="12">
        <v>0.0</v>
      </c>
      <c r="P301" s="12">
        <v>0.0</v>
      </c>
      <c r="Q301" s="12">
        <v>0.0</v>
      </c>
      <c r="R301" s="12">
        <v>0.0</v>
      </c>
      <c r="S301" s="13">
        <f t="shared" si="1"/>
        <v>0</v>
      </c>
      <c r="T301" s="13">
        <f t="shared" si="2"/>
        <v>0.1024191769</v>
      </c>
      <c r="U301" s="13">
        <f t="shared" si="3"/>
        <v>0</v>
      </c>
      <c r="V301" s="13">
        <f t="shared" si="4"/>
        <v>0</v>
      </c>
      <c r="W301" s="13">
        <f t="shared" si="5"/>
        <v>0</v>
      </c>
      <c r="X301" s="13">
        <f t="shared" si="6"/>
        <v>0</v>
      </c>
      <c r="Y301" s="13">
        <f t="shared" si="7"/>
        <v>0</v>
      </c>
      <c r="Z301" s="13">
        <f t="shared" si="8"/>
        <v>0</v>
      </c>
      <c r="AA301" s="13">
        <f t="shared" si="9"/>
        <v>0</v>
      </c>
      <c r="AB301" s="13">
        <f t="shared" si="10"/>
        <v>0</v>
      </c>
      <c r="AC301" s="13">
        <f t="shared" si="11"/>
        <v>0</v>
      </c>
      <c r="AD301" s="14">
        <f t="shared" si="12"/>
        <v>0.009310834263</v>
      </c>
      <c r="AE301" s="15"/>
      <c r="AF301" s="16"/>
      <c r="AG301" s="17"/>
      <c r="AH301" s="17"/>
      <c r="AI301" s="18">
        <v>14.8606195449829</v>
      </c>
      <c r="AJ301" s="19">
        <v>3.69</v>
      </c>
      <c r="AK301" s="20">
        <v>2.0</v>
      </c>
      <c r="AL301" s="20">
        <v>4.0</v>
      </c>
      <c r="AM301" s="21"/>
      <c r="AN301" s="22"/>
      <c r="AO301" s="23"/>
      <c r="AP301" s="23"/>
      <c r="AQ301" s="24"/>
      <c r="AR301" s="25"/>
      <c r="AS301" s="26"/>
      <c r="AT301" s="26"/>
      <c r="AU301" s="27"/>
      <c r="AV301" s="28"/>
      <c r="AW301" s="29"/>
      <c r="AX301" s="29"/>
      <c r="AY301" s="30"/>
      <c r="AZ301" s="31"/>
      <c r="BA301" s="32"/>
      <c r="BB301" s="32"/>
      <c r="BC301" s="15"/>
      <c r="BD301" s="16"/>
      <c r="BE301" s="17"/>
      <c r="BF301" s="17"/>
      <c r="BG301" s="18"/>
      <c r="BH301" s="19"/>
      <c r="BI301" s="20"/>
      <c r="BJ301" s="20"/>
      <c r="BK301" s="21"/>
      <c r="BL301" s="22"/>
      <c r="BM301" s="23"/>
      <c r="BN301" s="23"/>
      <c r="BO301" s="24"/>
      <c r="BP301" s="25"/>
      <c r="BQ301" s="26"/>
      <c r="BR301" s="26"/>
      <c r="BS301" s="27"/>
      <c r="BT301" s="28"/>
      <c r="BU301" s="29"/>
      <c r="BV301" s="29"/>
      <c r="BW301" s="11">
        <v>704.0</v>
      </c>
      <c r="BX301" s="33">
        <v>80.05969494466</v>
      </c>
      <c r="BY301" s="34">
        <v>8.20654296875</v>
      </c>
    </row>
    <row r="302" ht="12.75" customHeight="1">
      <c r="A302" s="9" t="s">
        <v>707</v>
      </c>
      <c r="B302" s="9" t="s">
        <v>708</v>
      </c>
      <c r="C302" s="10">
        <v>3.62</v>
      </c>
      <c r="D302" s="11">
        <v>1.0</v>
      </c>
      <c r="E302" s="11">
        <v>3.0</v>
      </c>
      <c r="F302" s="11">
        <v>3.0</v>
      </c>
      <c r="G302" s="11">
        <v>3.0</v>
      </c>
      <c r="H302" s="12">
        <v>0.0</v>
      </c>
      <c r="I302" s="12">
        <v>0.0</v>
      </c>
      <c r="J302" s="12">
        <v>0.0</v>
      </c>
      <c r="K302" s="12">
        <v>0.0</v>
      </c>
      <c r="L302" s="12">
        <v>0.0</v>
      </c>
      <c r="M302" s="12">
        <v>0.0</v>
      </c>
      <c r="N302" s="12">
        <v>0.0</v>
      </c>
      <c r="O302" s="12">
        <v>0.0</v>
      </c>
      <c r="P302" s="12">
        <v>0.0</v>
      </c>
      <c r="Q302" s="12">
        <v>459306.3671875</v>
      </c>
      <c r="R302" s="12">
        <v>0.0</v>
      </c>
      <c r="S302" s="13">
        <f t="shared" si="1"/>
        <v>0</v>
      </c>
      <c r="T302" s="13">
        <f t="shared" si="2"/>
        <v>0</v>
      </c>
      <c r="U302" s="13">
        <f t="shared" si="3"/>
        <v>0</v>
      </c>
      <c r="V302" s="13">
        <f t="shared" si="4"/>
        <v>0</v>
      </c>
      <c r="W302" s="13">
        <f t="shared" si="5"/>
        <v>0</v>
      </c>
      <c r="X302" s="13">
        <f t="shared" si="6"/>
        <v>0</v>
      </c>
      <c r="Y302" s="13">
        <f t="shared" si="7"/>
        <v>0</v>
      </c>
      <c r="Z302" s="13">
        <f t="shared" si="8"/>
        <v>0</v>
      </c>
      <c r="AA302" s="13">
        <f t="shared" si="9"/>
        <v>0</v>
      </c>
      <c r="AB302" s="13">
        <f t="shared" si="10"/>
        <v>0.002654966497</v>
      </c>
      <c r="AC302" s="13">
        <f t="shared" si="11"/>
        <v>0</v>
      </c>
      <c r="AD302" s="14">
        <f t="shared" si="12"/>
        <v>0.0002413605907</v>
      </c>
      <c r="AE302" s="15"/>
      <c r="AF302" s="16"/>
      <c r="AG302" s="17"/>
      <c r="AH302" s="17"/>
      <c r="AI302" s="18"/>
      <c r="AJ302" s="19"/>
      <c r="AK302" s="20"/>
      <c r="AL302" s="20"/>
      <c r="AM302" s="21"/>
      <c r="AN302" s="22"/>
      <c r="AO302" s="23"/>
      <c r="AP302" s="23"/>
      <c r="AQ302" s="24"/>
      <c r="AR302" s="25"/>
      <c r="AS302" s="26"/>
      <c r="AT302" s="26"/>
      <c r="AU302" s="27"/>
      <c r="AV302" s="28"/>
      <c r="AW302" s="29"/>
      <c r="AX302" s="29"/>
      <c r="AY302" s="30"/>
      <c r="AZ302" s="31"/>
      <c r="BA302" s="32"/>
      <c r="BB302" s="32"/>
      <c r="BC302" s="15"/>
      <c r="BD302" s="16"/>
      <c r="BE302" s="17"/>
      <c r="BF302" s="17"/>
      <c r="BG302" s="18"/>
      <c r="BH302" s="19"/>
      <c r="BI302" s="20"/>
      <c r="BJ302" s="20"/>
      <c r="BK302" s="21"/>
      <c r="BL302" s="22"/>
      <c r="BM302" s="23"/>
      <c r="BN302" s="23"/>
      <c r="BO302" s="24">
        <v>8.77631282806396</v>
      </c>
      <c r="BP302" s="25">
        <v>3.62</v>
      </c>
      <c r="BQ302" s="26">
        <v>3.0</v>
      </c>
      <c r="BR302" s="26">
        <v>3.0</v>
      </c>
      <c r="BS302" s="27"/>
      <c r="BT302" s="28"/>
      <c r="BU302" s="29"/>
      <c r="BV302" s="29"/>
      <c r="BW302" s="11">
        <v>1049.0</v>
      </c>
      <c r="BX302" s="33">
        <v>113.67586560466</v>
      </c>
      <c r="BY302" s="34">
        <v>5.03369140625</v>
      </c>
    </row>
    <row r="303" ht="12.75" customHeight="1">
      <c r="A303" s="9" t="s">
        <v>709</v>
      </c>
      <c r="B303" s="9" t="s">
        <v>710</v>
      </c>
      <c r="C303" s="10">
        <v>3.55</v>
      </c>
      <c r="D303" s="11">
        <v>1.0</v>
      </c>
      <c r="E303" s="11">
        <v>2.0</v>
      </c>
      <c r="F303" s="11">
        <v>2.0</v>
      </c>
      <c r="G303" s="11">
        <v>2.0</v>
      </c>
      <c r="H303" s="12">
        <v>319109.2421875</v>
      </c>
      <c r="I303" s="12">
        <v>0.0</v>
      </c>
      <c r="J303" s="12">
        <v>0.0</v>
      </c>
      <c r="K303" s="12">
        <v>0.0</v>
      </c>
      <c r="L303" s="12">
        <v>0.0</v>
      </c>
      <c r="M303" s="12">
        <v>0.0</v>
      </c>
      <c r="N303" s="12">
        <v>0.0</v>
      </c>
      <c r="O303" s="12">
        <v>0.0</v>
      </c>
      <c r="P303" s="12">
        <v>0.0</v>
      </c>
      <c r="Q303" s="12">
        <v>0.0</v>
      </c>
      <c r="R303" s="12">
        <v>0.0</v>
      </c>
      <c r="S303" s="13">
        <f t="shared" si="1"/>
        <v>0.001222660269</v>
      </c>
      <c r="T303" s="13">
        <f t="shared" si="2"/>
        <v>0</v>
      </c>
      <c r="U303" s="13">
        <f t="shared" si="3"/>
        <v>0</v>
      </c>
      <c r="V303" s="13">
        <f t="shared" si="4"/>
        <v>0</v>
      </c>
      <c r="W303" s="13">
        <f t="shared" si="5"/>
        <v>0</v>
      </c>
      <c r="X303" s="13">
        <f t="shared" si="6"/>
        <v>0</v>
      </c>
      <c r="Y303" s="13">
        <f t="shared" si="7"/>
        <v>0</v>
      </c>
      <c r="Z303" s="13">
        <f t="shared" si="8"/>
        <v>0</v>
      </c>
      <c r="AA303" s="13">
        <f t="shared" si="9"/>
        <v>0</v>
      </c>
      <c r="AB303" s="13">
        <f t="shared" si="10"/>
        <v>0</v>
      </c>
      <c r="AC303" s="13">
        <f t="shared" si="11"/>
        <v>0</v>
      </c>
      <c r="AD303" s="14">
        <f t="shared" si="12"/>
        <v>0.0001111509336</v>
      </c>
      <c r="AE303" s="15">
        <v>5.91104650497437</v>
      </c>
      <c r="AF303" s="16">
        <v>3.55</v>
      </c>
      <c r="AG303" s="17">
        <v>2.0</v>
      </c>
      <c r="AH303" s="17">
        <v>2.0</v>
      </c>
      <c r="AI303" s="18"/>
      <c r="AJ303" s="19"/>
      <c r="AK303" s="20"/>
      <c r="AL303" s="20"/>
      <c r="AM303" s="21"/>
      <c r="AN303" s="22"/>
      <c r="AO303" s="23"/>
      <c r="AP303" s="23"/>
      <c r="AQ303" s="24"/>
      <c r="AR303" s="25"/>
      <c r="AS303" s="26"/>
      <c r="AT303" s="26"/>
      <c r="AU303" s="27"/>
      <c r="AV303" s="28"/>
      <c r="AW303" s="29"/>
      <c r="AX303" s="29"/>
      <c r="AY303" s="30"/>
      <c r="AZ303" s="31"/>
      <c r="BA303" s="32"/>
      <c r="BB303" s="32"/>
      <c r="BC303" s="15"/>
      <c r="BD303" s="16"/>
      <c r="BE303" s="17"/>
      <c r="BF303" s="17"/>
      <c r="BG303" s="18"/>
      <c r="BH303" s="19"/>
      <c r="BI303" s="20"/>
      <c r="BJ303" s="20"/>
      <c r="BK303" s="21"/>
      <c r="BL303" s="22"/>
      <c r="BM303" s="23"/>
      <c r="BN303" s="23"/>
      <c r="BO303" s="24"/>
      <c r="BP303" s="25"/>
      <c r="BQ303" s="26"/>
      <c r="BR303" s="26"/>
      <c r="BS303" s="27"/>
      <c r="BT303" s="28"/>
      <c r="BU303" s="29"/>
      <c r="BV303" s="29"/>
      <c r="BW303" s="11">
        <v>760.0</v>
      </c>
      <c r="BX303" s="33">
        <v>84.8179473346601</v>
      </c>
      <c r="BY303" s="34">
        <v>6.60986328125</v>
      </c>
    </row>
    <row r="304" ht="12.75" customHeight="1">
      <c r="A304" s="9" t="s">
        <v>711</v>
      </c>
      <c r="B304" s="9" t="s">
        <v>712</v>
      </c>
      <c r="C304" s="10">
        <v>3.54</v>
      </c>
      <c r="D304" s="11">
        <v>1.0</v>
      </c>
      <c r="E304" s="11">
        <v>2.0</v>
      </c>
      <c r="F304" s="11">
        <v>2.0</v>
      </c>
      <c r="G304" s="11">
        <v>11.0</v>
      </c>
      <c r="H304" s="12">
        <v>0.0</v>
      </c>
      <c r="I304" s="12">
        <v>478649.4296875</v>
      </c>
      <c r="J304" s="12">
        <v>0.0</v>
      </c>
      <c r="K304" s="12">
        <v>4.993856221875E7</v>
      </c>
      <c r="L304" s="12">
        <v>513512.3046875</v>
      </c>
      <c r="M304" s="12">
        <v>0.0</v>
      </c>
      <c r="N304" s="12">
        <v>0.0</v>
      </c>
      <c r="O304" s="12">
        <v>0.0</v>
      </c>
      <c r="P304" s="12">
        <v>0.0</v>
      </c>
      <c r="Q304" s="12">
        <v>0.0</v>
      </c>
      <c r="R304" s="12">
        <v>0.0</v>
      </c>
      <c r="S304" s="13">
        <f t="shared" si="1"/>
        <v>0</v>
      </c>
      <c r="T304" s="13">
        <f t="shared" si="2"/>
        <v>0.0008978861852</v>
      </c>
      <c r="U304" s="13">
        <f t="shared" si="3"/>
        <v>0</v>
      </c>
      <c r="V304" s="13">
        <f t="shared" si="4"/>
        <v>0.05785483136</v>
      </c>
      <c r="W304" s="13">
        <f t="shared" si="5"/>
        <v>0.0009157256096</v>
      </c>
      <c r="X304" s="13">
        <f t="shared" si="6"/>
        <v>0</v>
      </c>
      <c r="Y304" s="13">
        <f t="shared" si="7"/>
        <v>0</v>
      </c>
      <c r="Z304" s="13">
        <f t="shared" si="8"/>
        <v>0</v>
      </c>
      <c r="AA304" s="13">
        <f t="shared" si="9"/>
        <v>0</v>
      </c>
      <c r="AB304" s="13">
        <f t="shared" si="10"/>
        <v>0</v>
      </c>
      <c r="AC304" s="13">
        <f t="shared" si="11"/>
        <v>0</v>
      </c>
      <c r="AD304" s="14">
        <f t="shared" si="12"/>
        <v>0.005424403923</v>
      </c>
      <c r="AE304" s="15"/>
      <c r="AF304" s="16"/>
      <c r="AG304" s="17"/>
      <c r="AH304" s="17"/>
      <c r="AI304" s="18">
        <v>5.13853812217712</v>
      </c>
      <c r="AJ304" s="19">
        <v>3.54</v>
      </c>
      <c r="AK304" s="20">
        <v>2.0</v>
      </c>
      <c r="AL304" s="20">
        <v>2.0</v>
      </c>
      <c r="AM304" s="21"/>
      <c r="AN304" s="22"/>
      <c r="AO304" s="23"/>
      <c r="AP304" s="23"/>
      <c r="AQ304" s="24">
        <v>21.8039908409119</v>
      </c>
      <c r="AR304" s="25">
        <v>3.54</v>
      </c>
      <c r="AS304" s="26">
        <v>2.0</v>
      </c>
      <c r="AT304" s="26">
        <v>7.0</v>
      </c>
      <c r="AU304" s="27">
        <v>4.67616748809814</v>
      </c>
      <c r="AV304" s="28">
        <v>3.54</v>
      </c>
      <c r="AW304" s="29">
        <v>2.0</v>
      </c>
      <c r="AX304" s="29">
        <v>2.0</v>
      </c>
      <c r="AY304" s="30"/>
      <c r="AZ304" s="31"/>
      <c r="BA304" s="32"/>
      <c r="BB304" s="32"/>
      <c r="BC304" s="15"/>
      <c r="BD304" s="16"/>
      <c r="BE304" s="17"/>
      <c r="BF304" s="17"/>
      <c r="BG304" s="18"/>
      <c r="BH304" s="19"/>
      <c r="BI304" s="20"/>
      <c r="BJ304" s="20"/>
      <c r="BK304" s="21"/>
      <c r="BL304" s="22"/>
      <c r="BM304" s="23"/>
      <c r="BN304" s="23"/>
      <c r="BO304" s="24"/>
      <c r="BP304" s="25"/>
      <c r="BQ304" s="26"/>
      <c r="BR304" s="26"/>
      <c r="BS304" s="27"/>
      <c r="BT304" s="28"/>
      <c r="BU304" s="29"/>
      <c r="BV304" s="29"/>
      <c r="BW304" s="11">
        <v>367.0</v>
      </c>
      <c r="BX304" s="33">
        <v>39.29971216466</v>
      </c>
      <c r="BY304" s="34">
        <v>5.71923828125</v>
      </c>
    </row>
    <row r="305" ht="12.75" customHeight="1">
      <c r="A305" s="9" t="s">
        <v>713</v>
      </c>
      <c r="B305" s="9" t="s">
        <v>714</v>
      </c>
      <c r="C305" s="10">
        <v>3.15</v>
      </c>
      <c r="D305" s="11">
        <v>1.0</v>
      </c>
      <c r="E305" s="11">
        <v>3.0</v>
      </c>
      <c r="F305" s="11">
        <v>3.0</v>
      </c>
      <c r="G305" s="11">
        <v>3.0</v>
      </c>
      <c r="H305" s="12">
        <v>946533.748697917</v>
      </c>
      <c r="I305" s="12">
        <v>0.0</v>
      </c>
      <c r="J305" s="12">
        <v>0.0</v>
      </c>
      <c r="K305" s="12">
        <v>0.0</v>
      </c>
      <c r="L305" s="12">
        <v>0.0</v>
      </c>
      <c r="M305" s="12">
        <v>0.0</v>
      </c>
      <c r="N305" s="12">
        <v>0.0</v>
      </c>
      <c r="O305" s="12">
        <v>0.0</v>
      </c>
      <c r="P305" s="12">
        <v>0.0</v>
      </c>
      <c r="Q305" s="12">
        <v>0.0</v>
      </c>
      <c r="R305" s="12">
        <v>0.0</v>
      </c>
      <c r="S305" s="13">
        <f t="shared" si="1"/>
        <v>0.003626623912</v>
      </c>
      <c r="T305" s="13">
        <f t="shared" si="2"/>
        <v>0</v>
      </c>
      <c r="U305" s="13">
        <f t="shared" si="3"/>
        <v>0</v>
      </c>
      <c r="V305" s="13">
        <f t="shared" si="4"/>
        <v>0</v>
      </c>
      <c r="W305" s="13">
        <f t="shared" si="5"/>
        <v>0</v>
      </c>
      <c r="X305" s="13">
        <f t="shared" si="6"/>
        <v>0</v>
      </c>
      <c r="Y305" s="13">
        <f t="shared" si="7"/>
        <v>0</v>
      </c>
      <c r="Z305" s="13">
        <f t="shared" si="8"/>
        <v>0</v>
      </c>
      <c r="AA305" s="13">
        <f t="shared" si="9"/>
        <v>0</v>
      </c>
      <c r="AB305" s="13">
        <f t="shared" si="10"/>
        <v>0</v>
      </c>
      <c r="AC305" s="13">
        <f t="shared" si="11"/>
        <v>0</v>
      </c>
      <c r="AD305" s="14">
        <f t="shared" si="12"/>
        <v>0.0003296930829</v>
      </c>
      <c r="AE305" s="15">
        <v>9.12020182609558</v>
      </c>
      <c r="AF305" s="16">
        <v>3.15</v>
      </c>
      <c r="AG305" s="17">
        <v>3.0</v>
      </c>
      <c r="AH305" s="17">
        <v>3.0</v>
      </c>
      <c r="AI305" s="18"/>
      <c r="AJ305" s="19"/>
      <c r="AK305" s="20"/>
      <c r="AL305" s="20"/>
      <c r="AM305" s="21"/>
      <c r="AN305" s="22"/>
      <c r="AO305" s="23"/>
      <c r="AP305" s="23"/>
      <c r="AQ305" s="24"/>
      <c r="AR305" s="25"/>
      <c r="AS305" s="26"/>
      <c r="AT305" s="26"/>
      <c r="AU305" s="27"/>
      <c r="AV305" s="28"/>
      <c r="AW305" s="29"/>
      <c r="AX305" s="29"/>
      <c r="AY305" s="30"/>
      <c r="AZ305" s="31"/>
      <c r="BA305" s="32"/>
      <c r="BB305" s="32"/>
      <c r="BC305" s="15"/>
      <c r="BD305" s="16"/>
      <c r="BE305" s="17"/>
      <c r="BF305" s="17"/>
      <c r="BG305" s="18"/>
      <c r="BH305" s="19"/>
      <c r="BI305" s="20"/>
      <c r="BJ305" s="20"/>
      <c r="BK305" s="21"/>
      <c r="BL305" s="22"/>
      <c r="BM305" s="23"/>
      <c r="BN305" s="23"/>
      <c r="BO305" s="24"/>
      <c r="BP305" s="25"/>
      <c r="BQ305" s="26"/>
      <c r="BR305" s="26"/>
      <c r="BS305" s="27"/>
      <c r="BT305" s="28"/>
      <c r="BU305" s="29"/>
      <c r="BV305" s="29"/>
      <c r="BW305" s="11">
        <v>1176.0</v>
      </c>
      <c r="BX305" s="33">
        <v>134.37948196466</v>
      </c>
      <c r="BY305" s="34">
        <v>7.29833984375</v>
      </c>
    </row>
    <row r="306" ht="12.75" customHeight="1">
      <c r="A306" s="9" t="s">
        <v>715</v>
      </c>
      <c r="B306" s="9" t="s">
        <v>716</v>
      </c>
      <c r="C306" s="10">
        <v>3.08</v>
      </c>
      <c r="D306" s="11">
        <v>1.0</v>
      </c>
      <c r="E306" s="11">
        <v>2.0</v>
      </c>
      <c r="F306" s="11">
        <v>2.0</v>
      </c>
      <c r="G306" s="11">
        <v>2.0</v>
      </c>
      <c r="H306" s="12">
        <v>0.0</v>
      </c>
      <c r="I306" s="12">
        <v>3022031.71875</v>
      </c>
      <c r="J306" s="12">
        <v>0.0</v>
      </c>
      <c r="K306" s="12">
        <v>0.0</v>
      </c>
      <c r="L306" s="12">
        <v>0.0</v>
      </c>
      <c r="M306" s="12">
        <v>0.0</v>
      </c>
      <c r="N306" s="12">
        <v>0.0</v>
      </c>
      <c r="O306" s="12">
        <v>0.0</v>
      </c>
      <c r="P306" s="12">
        <v>0.0</v>
      </c>
      <c r="Q306" s="12">
        <v>0.0</v>
      </c>
      <c r="R306" s="12">
        <v>0.0</v>
      </c>
      <c r="S306" s="13">
        <f t="shared" si="1"/>
        <v>0</v>
      </c>
      <c r="T306" s="13">
        <f t="shared" si="2"/>
        <v>0.00566895177</v>
      </c>
      <c r="U306" s="13">
        <f t="shared" si="3"/>
        <v>0</v>
      </c>
      <c r="V306" s="13">
        <f t="shared" si="4"/>
        <v>0</v>
      </c>
      <c r="W306" s="13">
        <f t="shared" si="5"/>
        <v>0</v>
      </c>
      <c r="X306" s="13">
        <f t="shared" si="6"/>
        <v>0</v>
      </c>
      <c r="Y306" s="13">
        <f t="shared" si="7"/>
        <v>0</v>
      </c>
      <c r="Z306" s="13">
        <f t="shared" si="8"/>
        <v>0</v>
      </c>
      <c r="AA306" s="13">
        <f t="shared" si="9"/>
        <v>0</v>
      </c>
      <c r="AB306" s="13">
        <f t="shared" si="10"/>
        <v>0</v>
      </c>
      <c r="AC306" s="13">
        <f t="shared" si="11"/>
        <v>0</v>
      </c>
      <c r="AD306" s="14">
        <f t="shared" si="12"/>
        <v>0.0005153592518</v>
      </c>
      <c r="AE306" s="15"/>
      <c r="AF306" s="16"/>
      <c r="AG306" s="17"/>
      <c r="AH306" s="17"/>
      <c r="AI306" s="18">
        <v>5.91389966011047</v>
      </c>
      <c r="AJ306" s="19">
        <v>3.08</v>
      </c>
      <c r="AK306" s="20">
        <v>2.0</v>
      </c>
      <c r="AL306" s="20">
        <v>2.0</v>
      </c>
      <c r="AM306" s="21"/>
      <c r="AN306" s="22"/>
      <c r="AO306" s="23"/>
      <c r="AP306" s="23"/>
      <c r="AQ306" s="24"/>
      <c r="AR306" s="25"/>
      <c r="AS306" s="26"/>
      <c r="AT306" s="26"/>
      <c r="AU306" s="27"/>
      <c r="AV306" s="28"/>
      <c r="AW306" s="29"/>
      <c r="AX306" s="29"/>
      <c r="AY306" s="30"/>
      <c r="AZ306" s="31"/>
      <c r="BA306" s="32"/>
      <c r="BB306" s="32"/>
      <c r="BC306" s="15"/>
      <c r="BD306" s="16"/>
      <c r="BE306" s="17"/>
      <c r="BF306" s="17"/>
      <c r="BG306" s="18"/>
      <c r="BH306" s="19"/>
      <c r="BI306" s="20"/>
      <c r="BJ306" s="20"/>
      <c r="BK306" s="21"/>
      <c r="BL306" s="22"/>
      <c r="BM306" s="23"/>
      <c r="BN306" s="23"/>
      <c r="BO306" s="24"/>
      <c r="BP306" s="25"/>
      <c r="BQ306" s="26"/>
      <c r="BR306" s="26"/>
      <c r="BS306" s="27"/>
      <c r="BT306" s="28"/>
      <c r="BU306" s="29"/>
      <c r="BV306" s="29"/>
      <c r="BW306" s="11">
        <v>910.0</v>
      </c>
      <c r="BX306" s="33">
        <v>101.93351429466</v>
      </c>
      <c r="BY306" s="34">
        <v>7.16650390625</v>
      </c>
    </row>
    <row r="307" ht="12.75" customHeight="1">
      <c r="A307" s="9" t="s">
        <v>717</v>
      </c>
      <c r="B307" s="9" t="s">
        <v>718</v>
      </c>
      <c r="C307" s="10">
        <v>2.99</v>
      </c>
      <c r="D307" s="11">
        <v>2.0</v>
      </c>
      <c r="E307" s="11">
        <v>2.0</v>
      </c>
      <c r="F307" s="11">
        <v>2.0</v>
      </c>
      <c r="G307" s="11">
        <v>2.0</v>
      </c>
      <c r="H307" s="12">
        <v>0.0</v>
      </c>
      <c r="I307" s="12">
        <v>598542.1328125</v>
      </c>
      <c r="J307" s="12">
        <v>0.0</v>
      </c>
      <c r="K307" s="12">
        <v>0.0</v>
      </c>
      <c r="L307" s="12">
        <v>0.0</v>
      </c>
      <c r="M307" s="12">
        <v>0.0</v>
      </c>
      <c r="N307" s="12">
        <v>0.0</v>
      </c>
      <c r="O307" s="12">
        <v>0.0</v>
      </c>
      <c r="P307" s="12">
        <v>0.0</v>
      </c>
      <c r="Q307" s="12">
        <v>0.0</v>
      </c>
      <c r="R307" s="12">
        <v>0.0</v>
      </c>
      <c r="S307" s="13">
        <f t="shared" si="1"/>
        <v>0</v>
      </c>
      <c r="T307" s="13">
        <f t="shared" si="2"/>
        <v>0.001122789831</v>
      </c>
      <c r="U307" s="13">
        <f t="shared" si="3"/>
        <v>0</v>
      </c>
      <c r="V307" s="13">
        <f t="shared" si="4"/>
        <v>0</v>
      </c>
      <c r="W307" s="13">
        <f t="shared" si="5"/>
        <v>0</v>
      </c>
      <c r="X307" s="13">
        <f t="shared" si="6"/>
        <v>0</v>
      </c>
      <c r="Y307" s="13">
        <f t="shared" si="7"/>
        <v>0</v>
      </c>
      <c r="Z307" s="13">
        <f t="shared" si="8"/>
        <v>0</v>
      </c>
      <c r="AA307" s="13">
        <f t="shared" si="9"/>
        <v>0</v>
      </c>
      <c r="AB307" s="13">
        <f t="shared" si="10"/>
        <v>0</v>
      </c>
      <c r="AC307" s="13">
        <f t="shared" si="11"/>
        <v>0</v>
      </c>
      <c r="AD307" s="14">
        <f t="shared" si="12"/>
        <v>0.0001020718028</v>
      </c>
      <c r="AE307" s="15"/>
      <c r="AF307" s="16"/>
      <c r="AG307" s="17"/>
      <c r="AH307" s="17"/>
      <c r="AI307" s="18">
        <v>6.54705262184143</v>
      </c>
      <c r="AJ307" s="19">
        <v>2.99</v>
      </c>
      <c r="AK307" s="20">
        <v>2.0</v>
      </c>
      <c r="AL307" s="20">
        <v>2.0</v>
      </c>
      <c r="AM307" s="21"/>
      <c r="AN307" s="22"/>
      <c r="AO307" s="23"/>
      <c r="AP307" s="23"/>
      <c r="AQ307" s="24"/>
      <c r="AR307" s="25"/>
      <c r="AS307" s="26"/>
      <c r="AT307" s="26"/>
      <c r="AU307" s="27"/>
      <c r="AV307" s="28"/>
      <c r="AW307" s="29"/>
      <c r="AX307" s="29"/>
      <c r="AY307" s="30"/>
      <c r="AZ307" s="31"/>
      <c r="BA307" s="32"/>
      <c r="BB307" s="32"/>
      <c r="BC307" s="15"/>
      <c r="BD307" s="16"/>
      <c r="BE307" s="17"/>
      <c r="BF307" s="17"/>
      <c r="BG307" s="18"/>
      <c r="BH307" s="19"/>
      <c r="BI307" s="20"/>
      <c r="BJ307" s="20"/>
      <c r="BK307" s="21"/>
      <c r="BL307" s="22"/>
      <c r="BM307" s="23"/>
      <c r="BN307" s="23"/>
      <c r="BO307" s="24"/>
      <c r="BP307" s="25"/>
      <c r="BQ307" s="26"/>
      <c r="BR307" s="26"/>
      <c r="BS307" s="27"/>
      <c r="BT307" s="28"/>
      <c r="BU307" s="29"/>
      <c r="BV307" s="29"/>
      <c r="BW307" s="11">
        <v>770.0</v>
      </c>
      <c r="BX307" s="33">
        <v>85.35498723466</v>
      </c>
      <c r="BY307" s="34">
        <v>5.50341796875</v>
      </c>
    </row>
    <row r="308" ht="12.75" customHeight="1">
      <c r="A308" s="9" t="s">
        <v>719</v>
      </c>
      <c r="B308" s="9" t="s">
        <v>720</v>
      </c>
      <c r="C308" s="10">
        <v>2.97</v>
      </c>
      <c r="D308" s="11">
        <v>1.0</v>
      </c>
      <c r="E308" s="11">
        <v>2.0</v>
      </c>
      <c r="F308" s="11">
        <v>2.0</v>
      </c>
      <c r="G308" s="11">
        <v>3.0</v>
      </c>
      <c r="H308" s="12">
        <v>0.0</v>
      </c>
      <c r="I308" s="12">
        <v>671939.51953125</v>
      </c>
      <c r="J308" s="12">
        <v>0.0</v>
      </c>
      <c r="K308" s="12">
        <v>0.0</v>
      </c>
      <c r="L308" s="12">
        <v>0.0</v>
      </c>
      <c r="M308" s="12">
        <v>0.0</v>
      </c>
      <c r="N308" s="12">
        <v>0.0</v>
      </c>
      <c r="O308" s="12">
        <v>0.0</v>
      </c>
      <c r="P308" s="12">
        <v>0.0</v>
      </c>
      <c r="Q308" s="12">
        <v>0.0</v>
      </c>
      <c r="R308" s="12">
        <v>0.0</v>
      </c>
      <c r="S308" s="13">
        <f t="shared" si="1"/>
        <v>0</v>
      </c>
      <c r="T308" s="13">
        <f t="shared" si="2"/>
        <v>0.001260474106</v>
      </c>
      <c r="U308" s="13">
        <f t="shared" si="3"/>
        <v>0</v>
      </c>
      <c r="V308" s="13">
        <f t="shared" si="4"/>
        <v>0</v>
      </c>
      <c r="W308" s="13">
        <f t="shared" si="5"/>
        <v>0</v>
      </c>
      <c r="X308" s="13">
        <f t="shared" si="6"/>
        <v>0</v>
      </c>
      <c r="Y308" s="13">
        <f t="shared" si="7"/>
        <v>0</v>
      </c>
      <c r="Z308" s="13">
        <f t="shared" si="8"/>
        <v>0</v>
      </c>
      <c r="AA308" s="13">
        <f t="shared" si="9"/>
        <v>0</v>
      </c>
      <c r="AB308" s="13">
        <f t="shared" si="10"/>
        <v>0</v>
      </c>
      <c r="AC308" s="13">
        <f t="shared" si="11"/>
        <v>0</v>
      </c>
      <c r="AD308" s="14">
        <f t="shared" si="12"/>
        <v>0.0001145885551</v>
      </c>
      <c r="AE308" s="15"/>
      <c r="AF308" s="16"/>
      <c r="AG308" s="17"/>
      <c r="AH308" s="17"/>
      <c r="AI308" s="18">
        <v>8.13088011741638</v>
      </c>
      <c r="AJ308" s="19">
        <v>2.97</v>
      </c>
      <c r="AK308" s="20">
        <v>2.0</v>
      </c>
      <c r="AL308" s="20">
        <v>3.0</v>
      </c>
      <c r="AM308" s="21"/>
      <c r="AN308" s="22"/>
      <c r="AO308" s="23"/>
      <c r="AP308" s="23"/>
      <c r="AQ308" s="24"/>
      <c r="AR308" s="25"/>
      <c r="AS308" s="26"/>
      <c r="AT308" s="26"/>
      <c r="AU308" s="27"/>
      <c r="AV308" s="28"/>
      <c r="AW308" s="29"/>
      <c r="AX308" s="29"/>
      <c r="AY308" s="30"/>
      <c r="AZ308" s="31"/>
      <c r="BA308" s="32"/>
      <c r="BB308" s="32"/>
      <c r="BC308" s="15"/>
      <c r="BD308" s="16"/>
      <c r="BE308" s="17"/>
      <c r="BF308" s="17"/>
      <c r="BG308" s="18"/>
      <c r="BH308" s="19"/>
      <c r="BI308" s="20"/>
      <c r="BJ308" s="20"/>
      <c r="BK308" s="21"/>
      <c r="BL308" s="22"/>
      <c r="BM308" s="23"/>
      <c r="BN308" s="23"/>
      <c r="BO308" s="24"/>
      <c r="BP308" s="25"/>
      <c r="BQ308" s="26"/>
      <c r="BR308" s="26"/>
      <c r="BS308" s="27"/>
      <c r="BT308" s="28"/>
      <c r="BU308" s="29"/>
      <c r="BV308" s="29"/>
      <c r="BW308" s="11">
        <v>908.0</v>
      </c>
      <c r="BX308" s="33">
        <v>100.13579436466</v>
      </c>
      <c r="BY308" s="34">
        <v>5.19873046875</v>
      </c>
    </row>
    <row r="309" ht="12.75" customHeight="1">
      <c r="A309" s="9" t="s">
        <v>721</v>
      </c>
      <c r="B309" s="9" t="s">
        <v>722</v>
      </c>
      <c r="C309" s="10">
        <v>2.89</v>
      </c>
      <c r="D309" s="11">
        <v>1.0</v>
      </c>
      <c r="E309" s="11">
        <v>2.0</v>
      </c>
      <c r="F309" s="11">
        <v>2.0</v>
      </c>
      <c r="G309" s="11">
        <v>2.0</v>
      </c>
      <c r="H309" s="12">
        <v>0.0</v>
      </c>
      <c r="I309" s="12">
        <v>2359676.375</v>
      </c>
      <c r="J309" s="12">
        <v>0.0</v>
      </c>
      <c r="K309" s="12">
        <v>0.0</v>
      </c>
      <c r="L309" s="12">
        <v>0.0</v>
      </c>
      <c r="M309" s="12">
        <v>0.0</v>
      </c>
      <c r="N309" s="12">
        <v>0.0</v>
      </c>
      <c r="O309" s="12">
        <v>0.0</v>
      </c>
      <c r="P309" s="12">
        <v>0.0</v>
      </c>
      <c r="Q309" s="12">
        <v>0.0</v>
      </c>
      <c r="R309" s="12">
        <v>0.0</v>
      </c>
      <c r="S309" s="13">
        <f t="shared" si="1"/>
        <v>0</v>
      </c>
      <c r="T309" s="13">
        <f t="shared" si="2"/>
        <v>0.004426456373</v>
      </c>
      <c r="U309" s="13">
        <f t="shared" si="3"/>
        <v>0</v>
      </c>
      <c r="V309" s="13">
        <f t="shared" si="4"/>
        <v>0</v>
      </c>
      <c r="W309" s="13">
        <f t="shared" si="5"/>
        <v>0</v>
      </c>
      <c r="X309" s="13">
        <f t="shared" si="6"/>
        <v>0</v>
      </c>
      <c r="Y309" s="13">
        <f t="shared" si="7"/>
        <v>0</v>
      </c>
      <c r="Z309" s="13">
        <f t="shared" si="8"/>
        <v>0</v>
      </c>
      <c r="AA309" s="13">
        <f t="shared" si="9"/>
        <v>0</v>
      </c>
      <c r="AB309" s="13">
        <f t="shared" si="10"/>
        <v>0</v>
      </c>
      <c r="AC309" s="13">
        <f t="shared" si="11"/>
        <v>0</v>
      </c>
      <c r="AD309" s="14">
        <f t="shared" si="12"/>
        <v>0.0004024051248</v>
      </c>
      <c r="AE309" s="15"/>
      <c r="AF309" s="16"/>
      <c r="AG309" s="17"/>
      <c r="AH309" s="17"/>
      <c r="AI309" s="18">
        <v>5.37682795524597</v>
      </c>
      <c r="AJ309" s="19">
        <v>2.89</v>
      </c>
      <c r="AK309" s="20">
        <v>2.0</v>
      </c>
      <c r="AL309" s="20">
        <v>2.0</v>
      </c>
      <c r="AM309" s="21"/>
      <c r="AN309" s="22"/>
      <c r="AO309" s="23"/>
      <c r="AP309" s="23"/>
      <c r="AQ309" s="24"/>
      <c r="AR309" s="25"/>
      <c r="AS309" s="26"/>
      <c r="AT309" s="26"/>
      <c r="AU309" s="27"/>
      <c r="AV309" s="28"/>
      <c r="AW309" s="29"/>
      <c r="AX309" s="29"/>
      <c r="AY309" s="30"/>
      <c r="AZ309" s="31"/>
      <c r="BA309" s="32"/>
      <c r="BB309" s="32"/>
      <c r="BC309" s="15"/>
      <c r="BD309" s="16"/>
      <c r="BE309" s="17"/>
      <c r="BF309" s="17"/>
      <c r="BG309" s="18"/>
      <c r="BH309" s="19"/>
      <c r="BI309" s="20"/>
      <c r="BJ309" s="20"/>
      <c r="BK309" s="21"/>
      <c r="BL309" s="22"/>
      <c r="BM309" s="23"/>
      <c r="BN309" s="23"/>
      <c r="BO309" s="24"/>
      <c r="BP309" s="25"/>
      <c r="BQ309" s="26"/>
      <c r="BR309" s="26"/>
      <c r="BS309" s="27"/>
      <c r="BT309" s="28"/>
      <c r="BU309" s="29"/>
      <c r="BV309" s="29"/>
      <c r="BW309" s="11">
        <v>968.0</v>
      </c>
      <c r="BX309" s="33">
        <v>106.74322960466</v>
      </c>
      <c r="BY309" s="34">
        <v>5.52880859375</v>
      </c>
    </row>
    <row r="310" ht="12.75" customHeight="1">
      <c r="A310" s="9" t="s">
        <v>723</v>
      </c>
      <c r="B310" s="9" t="s">
        <v>724</v>
      </c>
      <c r="C310" s="10">
        <v>2.85</v>
      </c>
      <c r="D310" s="11">
        <v>4.0</v>
      </c>
      <c r="E310" s="11">
        <v>5.0</v>
      </c>
      <c r="F310" s="11">
        <v>5.0</v>
      </c>
      <c r="G310" s="11">
        <v>5.0</v>
      </c>
      <c r="H310" s="12">
        <v>2091060.29166667</v>
      </c>
      <c r="I310" s="12">
        <v>0.0</v>
      </c>
      <c r="J310" s="12">
        <v>0.0</v>
      </c>
      <c r="K310" s="12">
        <v>0.0</v>
      </c>
      <c r="L310" s="12">
        <v>0.0</v>
      </c>
      <c r="M310" s="12">
        <v>0.0</v>
      </c>
      <c r="N310" s="12">
        <v>0.0</v>
      </c>
      <c r="O310" s="12">
        <v>0.0</v>
      </c>
      <c r="P310" s="12">
        <v>0.0</v>
      </c>
      <c r="Q310" s="12">
        <v>0.0</v>
      </c>
      <c r="R310" s="12">
        <v>0.0</v>
      </c>
      <c r="S310" s="13">
        <f t="shared" si="1"/>
        <v>0.008011853001</v>
      </c>
      <c r="T310" s="13">
        <f t="shared" si="2"/>
        <v>0</v>
      </c>
      <c r="U310" s="13">
        <f t="shared" si="3"/>
        <v>0</v>
      </c>
      <c r="V310" s="13">
        <f t="shared" si="4"/>
        <v>0</v>
      </c>
      <c r="W310" s="13">
        <f t="shared" si="5"/>
        <v>0</v>
      </c>
      <c r="X310" s="13">
        <f t="shared" si="6"/>
        <v>0</v>
      </c>
      <c r="Y310" s="13">
        <f t="shared" si="7"/>
        <v>0</v>
      </c>
      <c r="Z310" s="13">
        <f t="shared" si="8"/>
        <v>0</v>
      </c>
      <c r="AA310" s="13">
        <f t="shared" si="9"/>
        <v>0</v>
      </c>
      <c r="AB310" s="13">
        <f t="shared" si="10"/>
        <v>0</v>
      </c>
      <c r="AC310" s="13">
        <f t="shared" si="11"/>
        <v>0</v>
      </c>
      <c r="AD310" s="14">
        <f t="shared" si="12"/>
        <v>0.0007283502728</v>
      </c>
      <c r="AE310" s="15">
        <v>13.6935801506042</v>
      </c>
      <c r="AF310" s="16">
        <v>2.85</v>
      </c>
      <c r="AG310" s="17">
        <v>5.0</v>
      </c>
      <c r="AH310" s="17">
        <v>5.0</v>
      </c>
      <c r="AI310" s="18"/>
      <c r="AJ310" s="19"/>
      <c r="AK310" s="20"/>
      <c r="AL310" s="20"/>
      <c r="AM310" s="21"/>
      <c r="AN310" s="22"/>
      <c r="AO310" s="23"/>
      <c r="AP310" s="23"/>
      <c r="AQ310" s="24"/>
      <c r="AR310" s="25"/>
      <c r="AS310" s="26"/>
      <c r="AT310" s="26"/>
      <c r="AU310" s="27"/>
      <c r="AV310" s="28"/>
      <c r="AW310" s="29"/>
      <c r="AX310" s="29"/>
      <c r="AY310" s="30"/>
      <c r="AZ310" s="31"/>
      <c r="BA310" s="32"/>
      <c r="BB310" s="32"/>
      <c r="BC310" s="15"/>
      <c r="BD310" s="16"/>
      <c r="BE310" s="17"/>
      <c r="BF310" s="17"/>
      <c r="BG310" s="18"/>
      <c r="BH310" s="19"/>
      <c r="BI310" s="20"/>
      <c r="BJ310" s="20"/>
      <c r="BK310" s="21"/>
      <c r="BL310" s="22"/>
      <c r="BM310" s="23"/>
      <c r="BN310" s="23"/>
      <c r="BO310" s="24"/>
      <c r="BP310" s="25"/>
      <c r="BQ310" s="26"/>
      <c r="BR310" s="26"/>
      <c r="BS310" s="27"/>
      <c r="BT310" s="28"/>
      <c r="BU310" s="29"/>
      <c r="BV310" s="29"/>
      <c r="BW310" s="11">
        <v>2315.0</v>
      </c>
      <c r="BX310" s="33">
        <v>245.697340394661</v>
      </c>
      <c r="BY310" s="34">
        <v>5.97314453125</v>
      </c>
    </row>
    <row r="311" ht="12.75" customHeight="1">
      <c r="A311" s="9" t="s">
        <v>725</v>
      </c>
      <c r="B311" s="9" t="s">
        <v>726</v>
      </c>
      <c r="C311" s="10">
        <v>2.83</v>
      </c>
      <c r="D311" s="11">
        <v>1.0</v>
      </c>
      <c r="E311" s="11">
        <v>2.0</v>
      </c>
      <c r="F311" s="11">
        <v>2.0</v>
      </c>
      <c r="G311" s="11">
        <v>2.0</v>
      </c>
      <c r="H311" s="12">
        <v>1323379.046875</v>
      </c>
      <c r="I311" s="12">
        <v>0.0</v>
      </c>
      <c r="J311" s="12">
        <v>0.0</v>
      </c>
      <c r="K311" s="12">
        <v>0.0</v>
      </c>
      <c r="L311" s="12">
        <v>0.0</v>
      </c>
      <c r="M311" s="12">
        <v>0.0</v>
      </c>
      <c r="N311" s="12">
        <v>0.0</v>
      </c>
      <c r="O311" s="12">
        <v>0.0</v>
      </c>
      <c r="P311" s="12">
        <v>0.0</v>
      </c>
      <c r="Q311" s="12">
        <v>0.0</v>
      </c>
      <c r="R311" s="12">
        <v>0.0</v>
      </c>
      <c r="S311" s="13">
        <f t="shared" si="1"/>
        <v>0.005070498651</v>
      </c>
      <c r="T311" s="13">
        <f t="shared" si="2"/>
        <v>0</v>
      </c>
      <c r="U311" s="13">
        <f t="shared" si="3"/>
        <v>0</v>
      </c>
      <c r="V311" s="13">
        <f t="shared" si="4"/>
        <v>0</v>
      </c>
      <c r="W311" s="13">
        <f t="shared" si="5"/>
        <v>0</v>
      </c>
      <c r="X311" s="13">
        <f t="shared" si="6"/>
        <v>0</v>
      </c>
      <c r="Y311" s="13">
        <f t="shared" si="7"/>
        <v>0</v>
      </c>
      <c r="Z311" s="13">
        <f t="shared" si="8"/>
        <v>0</v>
      </c>
      <c r="AA311" s="13">
        <f t="shared" si="9"/>
        <v>0</v>
      </c>
      <c r="AB311" s="13">
        <f t="shared" si="10"/>
        <v>0</v>
      </c>
      <c r="AC311" s="13">
        <f t="shared" si="11"/>
        <v>0</v>
      </c>
      <c r="AD311" s="14">
        <f t="shared" si="12"/>
        <v>0.0004609544228</v>
      </c>
      <c r="AE311" s="15">
        <v>6.36624884605408</v>
      </c>
      <c r="AF311" s="16">
        <v>2.83</v>
      </c>
      <c r="AG311" s="17">
        <v>2.0</v>
      </c>
      <c r="AH311" s="17">
        <v>2.0</v>
      </c>
      <c r="AI311" s="18"/>
      <c r="AJ311" s="19"/>
      <c r="AK311" s="20"/>
      <c r="AL311" s="20"/>
      <c r="AM311" s="21"/>
      <c r="AN311" s="22"/>
      <c r="AO311" s="23"/>
      <c r="AP311" s="23"/>
      <c r="AQ311" s="24"/>
      <c r="AR311" s="25"/>
      <c r="AS311" s="26"/>
      <c r="AT311" s="26"/>
      <c r="AU311" s="27"/>
      <c r="AV311" s="28"/>
      <c r="AW311" s="29"/>
      <c r="AX311" s="29"/>
      <c r="AY311" s="30"/>
      <c r="AZ311" s="31"/>
      <c r="BA311" s="32"/>
      <c r="BB311" s="32"/>
      <c r="BC311" s="15"/>
      <c r="BD311" s="16"/>
      <c r="BE311" s="17"/>
      <c r="BF311" s="17"/>
      <c r="BG311" s="18"/>
      <c r="BH311" s="19"/>
      <c r="BI311" s="20"/>
      <c r="BJ311" s="20"/>
      <c r="BK311" s="21"/>
      <c r="BL311" s="22"/>
      <c r="BM311" s="23"/>
      <c r="BN311" s="23"/>
      <c r="BO311" s="24"/>
      <c r="BP311" s="25"/>
      <c r="BQ311" s="26"/>
      <c r="BR311" s="26"/>
      <c r="BS311" s="27"/>
      <c r="BT311" s="28"/>
      <c r="BU311" s="29"/>
      <c r="BV311" s="29"/>
      <c r="BW311" s="11">
        <v>1023.0</v>
      </c>
      <c r="BX311" s="33">
        <v>112.82388505466</v>
      </c>
      <c r="BY311" s="34">
        <v>5.49072265625</v>
      </c>
    </row>
    <row r="312" ht="12.75" customHeight="1">
      <c r="A312" s="9" t="s">
        <v>727</v>
      </c>
      <c r="B312" s="9" t="s">
        <v>728</v>
      </c>
      <c r="C312" s="10">
        <v>2.78</v>
      </c>
      <c r="D312" s="11">
        <v>2.0</v>
      </c>
      <c r="E312" s="11">
        <v>2.0</v>
      </c>
      <c r="F312" s="11">
        <v>2.0</v>
      </c>
      <c r="G312" s="11">
        <v>2.0</v>
      </c>
      <c r="H312" s="12">
        <v>0.0</v>
      </c>
      <c r="I312" s="12">
        <v>1.514939653125E7</v>
      </c>
      <c r="J312" s="12">
        <v>0.0</v>
      </c>
      <c r="K312" s="12">
        <v>0.0</v>
      </c>
      <c r="L312" s="12">
        <v>0.0</v>
      </c>
      <c r="M312" s="12">
        <v>0.0</v>
      </c>
      <c r="N312" s="12">
        <v>0.0</v>
      </c>
      <c r="O312" s="12">
        <v>0.0</v>
      </c>
      <c r="P312" s="12">
        <v>0.0</v>
      </c>
      <c r="Q312" s="12">
        <v>0.0</v>
      </c>
      <c r="R312" s="12">
        <v>0.0</v>
      </c>
      <c r="S312" s="13">
        <f t="shared" si="1"/>
        <v>0</v>
      </c>
      <c r="T312" s="13">
        <f t="shared" si="2"/>
        <v>0.02841836429</v>
      </c>
      <c r="U312" s="13">
        <f t="shared" si="3"/>
        <v>0</v>
      </c>
      <c r="V312" s="13">
        <f t="shared" si="4"/>
        <v>0</v>
      </c>
      <c r="W312" s="13">
        <f t="shared" si="5"/>
        <v>0</v>
      </c>
      <c r="X312" s="13">
        <f t="shared" si="6"/>
        <v>0</v>
      </c>
      <c r="Y312" s="13">
        <f t="shared" si="7"/>
        <v>0</v>
      </c>
      <c r="Z312" s="13">
        <f t="shared" si="8"/>
        <v>0</v>
      </c>
      <c r="AA312" s="13">
        <f t="shared" si="9"/>
        <v>0</v>
      </c>
      <c r="AB312" s="13">
        <f t="shared" si="10"/>
        <v>0</v>
      </c>
      <c r="AC312" s="13">
        <f t="shared" si="11"/>
        <v>0</v>
      </c>
      <c r="AD312" s="14">
        <f t="shared" si="12"/>
        <v>0.002583487663</v>
      </c>
      <c r="AE312" s="15"/>
      <c r="AF312" s="16"/>
      <c r="AG312" s="17"/>
      <c r="AH312" s="17"/>
      <c r="AI312" s="18">
        <v>6.90823674201965</v>
      </c>
      <c r="AJ312" s="19">
        <v>2.78</v>
      </c>
      <c r="AK312" s="20">
        <v>2.0</v>
      </c>
      <c r="AL312" s="20">
        <v>2.0</v>
      </c>
      <c r="AM312" s="21"/>
      <c r="AN312" s="22"/>
      <c r="AO312" s="23"/>
      <c r="AP312" s="23"/>
      <c r="AQ312" s="24"/>
      <c r="AR312" s="25"/>
      <c r="AS312" s="26"/>
      <c r="AT312" s="26"/>
      <c r="AU312" s="27"/>
      <c r="AV312" s="28"/>
      <c r="AW312" s="29"/>
      <c r="AX312" s="29"/>
      <c r="AY312" s="30"/>
      <c r="AZ312" s="31"/>
      <c r="BA312" s="32"/>
      <c r="BB312" s="32"/>
      <c r="BC312" s="15"/>
      <c r="BD312" s="16"/>
      <c r="BE312" s="17"/>
      <c r="BF312" s="17"/>
      <c r="BG312" s="18"/>
      <c r="BH312" s="19"/>
      <c r="BI312" s="20"/>
      <c r="BJ312" s="20"/>
      <c r="BK312" s="21"/>
      <c r="BL312" s="22"/>
      <c r="BM312" s="23"/>
      <c r="BN312" s="23"/>
      <c r="BO312" s="24"/>
      <c r="BP312" s="25"/>
      <c r="BQ312" s="26"/>
      <c r="BR312" s="26"/>
      <c r="BS312" s="27"/>
      <c r="BT312" s="28"/>
      <c r="BU312" s="29"/>
      <c r="BV312" s="29"/>
      <c r="BW312" s="11">
        <v>935.0</v>
      </c>
      <c r="BX312" s="33">
        <v>105.15008172466</v>
      </c>
      <c r="BY312" s="34">
        <v>7.03466796875</v>
      </c>
    </row>
    <row r="313" ht="12.75" customHeight="1">
      <c r="A313" s="9" t="s">
        <v>729</v>
      </c>
      <c r="B313" s="9" t="s">
        <v>730</v>
      </c>
      <c r="C313" s="10">
        <v>2.52</v>
      </c>
      <c r="D313" s="11">
        <v>1.0</v>
      </c>
      <c r="E313" s="11">
        <v>2.0</v>
      </c>
      <c r="F313" s="11">
        <v>2.0</v>
      </c>
      <c r="G313" s="11">
        <v>2.0</v>
      </c>
      <c r="H313" s="12">
        <v>0.0</v>
      </c>
      <c r="I313" s="12">
        <v>0.0</v>
      </c>
      <c r="J313" s="12">
        <v>0.0</v>
      </c>
      <c r="K313" s="12">
        <v>0.0</v>
      </c>
      <c r="L313" s="12">
        <v>0.0</v>
      </c>
      <c r="M313" s="12">
        <v>0.0</v>
      </c>
      <c r="N313" s="12">
        <v>0.0</v>
      </c>
      <c r="O313" s="12">
        <v>0.0</v>
      </c>
      <c r="P313" s="12">
        <v>0.0</v>
      </c>
      <c r="Q313" s="12">
        <v>0.0</v>
      </c>
      <c r="R313" s="12">
        <v>0.0</v>
      </c>
      <c r="S313" s="13">
        <f t="shared" si="1"/>
        <v>0</v>
      </c>
      <c r="T313" s="13">
        <f t="shared" si="2"/>
        <v>0</v>
      </c>
      <c r="U313" s="13">
        <f t="shared" si="3"/>
        <v>0</v>
      </c>
      <c r="V313" s="13">
        <f t="shared" si="4"/>
        <v>0</v>
      </c>
      <c r="W313" s="13">
        <f t="shared" si="5"/>
        <v>0</v>
      </c>
      <c r="X313" s="13">
        <f t="shared" si="6"/>
        <v>0</v>
      </c>
      <c r="Y313" s="13">
        <f t="shared" si="7"/>
        <v>0</v>
      </c>
      <c r="Z313" s="13">
        <f t="shared" si="8"/>
        <v>0</v>
      </c>
      <c r="AA313" s="13">
        <f t="shared" si="9"/>
        <v>0</v>
      </c>
      <c r="AB313" s="13">
        <f t="shared" si="10"/>
        <v>0</v>
      </c>
      <c r="AC313" s="13">
        <f t="shared" si="11"/>
        <v>0</v>
      </c>
      <c r="AD313" s="14">
        <f t="shared" si="12"/>
        <v>0</v>
      </c>
      <c r="AE313" s="15">
        <v>5.02450942993164</v>
      </c>
      <c r="AF313" s="16">
        <v>2.52</v>
      </c>
      <c r="AG313" s="17">
        <v>2.0</v>
      </c>
      <c r="AH313" s="17">
        <v>2.0</v>
      </c>
      <c r="AI313" s="18"/>
      <c r="AJ313" s="19"/>
      <c r="AK313" s="20"/>
      <c r="AL313" s="20"/>
      <c r="AM313" s="21"/>
      <c r="AN313" s="22"/>
      <c r="AO313" s="23"/>
      <c r="AP313" s="23"/>
      <c r="AQ313" s="24"/>
      <c r="AR313" s="25"/>
      <c r="AS313" s="26"/>
      <c r="AT313" s="26"/>
      <c r="AU313" s="27"/>
      <c r="AV313" s="28"/>
      <c r="AW313" s="29"/>
      <c r="AX313" s="29"/>
      <c r="AY313" s="30"/>
      <c r="AZ313" s="31"/>
      <c r="BA313" s="32"/>
      <c r="BB313" s="32"/>
      <c r="BC313" s="15"/>
      <c r="BD313" s="16"/>
      <c r="BE313" s="17"/>
      <c r="BF313" s="17"/>
      <c r="BG313" s="18"/>
      <c r="BH313" s="19"/>
      <c r="BI313" s="20"/>
      <c r="BJ313" s="20"/>
      <c r="BK313" s="21"/>
      <c r="BL313" s="22"/>
      <c r="BM313" s="23"/>
      <c r="BN313" s="23"/>
      <c r="BO313" s="24"/>
      <c r="BP313" s="25"/>
      <c r="BQ313" s="26"/>
      <c r="BR313" s="26"/>
      <c r="BS313" s="27"/>
      <c r="BT313" s="28"/>
      <c r="BU313" s="29"/>
      <c r="BV313" s="29"/>
      <c r="BW313" s="11">
        <v>795.0</v>
      </c>
      <c r="BX313" s="33">
        <v>87.24754721466</v>
      </c>
      <c r="BY313" s="34">
        <v>7.12255859375</v>
      </c>
    </row>
    <row r="314" ht="12.75" customHeight="1">
      <c r="A314" s="9" t="s">
        <v>731</v>
      </c>
      <c r="B314" s="9" t="s">
        <v>732</v>
      </c>
      <c r="C314" s="10">
        <v>2.51</v>
      </c>
      <c r="D314" s="11">
        <v>2.0</v>
      </c>
      <c r="E314" s="11">
        <v>2.0</v>
      </c>
      <c r="F314" s="11">
        <v>2.0</v>
      </c>
      <c r="G314" s="11">
        <v>2.0</v>
      </c>
      <c r="H314" s="12">
        <v>0.0</v>
      </c>
      <c r="I314" s="12">
        <v>2078654.890625</v>
      </c>
      <c r="J314" s="12">
        <v>0.0</v>
      </c>
      <c r="K314" s="12">
        <v>0.0</v>
      </c>
      <c r="L314" s="12">
        <v>0.0</v>
      </c>
      <c r="M314" s="12">
        <v>0.0</v>
      </c>
      <c r="N314" s="12">
        <v>0.0</v>
      </c>
      <c r="O314" s="12">
        <v>0.0</v>
      </c>
      <c r="P314" s="12">
        <v>0.0</v>
      </c>
      <c r="Q314" s="12">
        <v>0.0</v>
      </c>
      <c r="R314" s="12">
        <v>0.0</v>
      </c>
      <c r="S314" s="13">
        <f t="shared" si="1"/>
        <v>0</v>
      </c>
      <c r="T314" s="13">
        <f t="shared" si="2"/>
        <v>0.00389929538</v>
      </c>
      <c r="U314" s="13">
        <f t="shared" si="3"/>
        <v>0</v>
      </c>
      <c r="V314" s="13">
        <f t="shared" si="4"/>
        <v>0</v>
      </c>
      <c r="W314" s="13">
        <f t="shared" si="5"/>
        <v>0</v>
      </c>
      <c r="X314" s="13">
        <f t="shared" si="6"/>
        <v>0</v>
      </c>
      <c r="Y314" s="13">
        <f t="shared" si="7"/>
        <v>0</v>
      </c>
      <c r="Z314" s="13">
        <f t="shared" si="8"/>
        <v>0</v>
      </c>
      <c r="AA314" s="13">
        <f t="shared" si="9"/>
        <v>0</v>
      </c>
      <c r="AB314" s="13">
        <f t="shared" si="10"/>
        <v>0</v>
      </c>
      <c r="AC314" s="13">
        <f t="shared" si="11"/>
        <v>0</v>
      </c>
      <c r="AD314" s="14">
        <f t="shared" si="12"/>
        <v>0.0003544813982</v>
      </c>
      <c r="AE314" s="15"/>
      <c r="AF314" s="16"/>
      <c r="AG314" s="17"/>
      <c r="AH314" s="17"/>
      <c r="AI314" s="18">
        <v>5.80705142021179</v>
      </c>
      <c r="AJ314" s="19">
        <v>2.51</v>
      </c>
      <c r="AK314" s="20">
        <v>2.0</v>
      </c>
      <c r="AL314" s="20">
        <v>2.0</v>
      </c>
      <c r="AM314" s="21"/>
      <c r="AN314" s="22"/>
      <c r="AO314" s="23"/>
      <c r="AP314" s="23"/>
      <c r="AQ314" s="24"/>
      <c r="AR314" s="25"/>
      <c r="AS314" s="26"/>
      <c r="AT314" s="26"/>
      <c r="AU314" s="27"/>
      <c r="AV314" s="28"/>
      <c r="AW314" s="29"/>
      <c r="AX314" s="29"/>
      <c r="AY314" s="30"/>
      <c r="AZ314" s="31"/>
      <c r="BA314" s="32"/>
      <c r="BB314" s="32"/>
      <c r="BC314" s="15"/>
      <c r="BD314" s="16"/>
      <c r="BE314" s="17"/>
      <c r="BF314" s="17"/>
      <c r="BG314" s="18"/>
      <c r="BH314" s="19"/>
      <c r="BI314" s="20"/>
      <c r="BJ314" s="20"/>
      <c r="BK314" s="21"/>
      <c r="BL314" s="22"/>
      <c r="BM314" s="23"/>
      <c r="BN314" s="23"/>
      <c r="BO314" s="24"/>
      <c r="BP314" s="25"/>
      <c r="BQ314" s="26"/>
      <c r="BR314" s="26"/>
      <c r="BS314" s="27"/>
      <c r="BT314" s="28"/>
      <c r="BU314" s="29"/>
      <c r="BV314" s="29"/>
      <c r="BW314" s="11">
        <v>915.0</v>
      </c>
      <c r="BX314" s="33">
        <v>102.92218323466</v>
      </c>
      <c r="BY314" s="34">
        <v>5.60498046875</v>
      </c>
    </row>
    <row r="315" ht="12.75" customHeight="1">
      <c r="A315" s="9" t="s">
        <v>733</v>
      </c>
      <c r="B315" s="9" t="s">
        <v>734</v>
      </c>
      <c r="C315" s="10">
        <v>2.47</v>
      </c>
      <c r="D315" s="11">
        <v>3.0</v>
      </c>
      <c r="E315" s="11">
        <v>2.0</v>
      </c>
      <c r="F315" s="11">
        <v>2.0</v>
      </c>
      <c r="G315" s="11">
        <v>2.0</v>
      </c>
      <c r="H315" s="12">
        <v>371640.9609375</v>
      </c>
      <c r="I315" s="12">
        <v>0.0</v>
      </c>
      <c r="J315" s="12">
        <v>0.0</v>
      </c>
      <c r="K315" s="12">
        <v>0.0</v>
      </c>
      <c r="L315" s="12">
        <v>0.0</v>
      </c>
      <c r="M315" s="12">
        <v>0.0</v>
      </c>
      <c r="N315" s="12">
        <v>0.0</v>
      </c>
      <c r="O315" s="12">
        <v>0.0</v>
      </c>
      <c r="P315" s="12">
        <v>0.0</v>
      </c>
      <c r="Q315" s="12">
        <v>0.0</v>
      </c>
      <c r="R315" s="12">
        <v>0.0</v>
      </c>
      <c r="S315" s="13">
        <f t="shared" si="1"/>
        <v>0.001423934432</v>
      </c>
      <c r="T315" s="13">
        <f t="shared" si="2"/>
        <v>0</v>
      </c>
      <c r="U315" s="13">
        <f t="shared" si="3"/>
        <v>0</v>
      </c>
      <c r="V315" s="13">
        <f t="shared" si="4"/>
        <v>0</v>
      </c>
      <c r="W315" s="13">
        <f t="shared" si="5"/>
        <v>0</v>
      </c>
      <c r="X315" s="13">
        <f t="shared" si="6"/>
        <v>0</v>
      </c>
      <c r="Y315" s="13">
        <f t="shared" si="7"/>
        <v>0</v>
      </c>
      <c r="Z315" s="13">
        <f t="shared" si="8"/>
        <v>0</v>
      </c>
      <c r="AA315" s="13">
        <f t="shared" si="9"/>
        <v>0</v>
      </c>
      <c r="AB315" s="13">
        <f t="shared" si="10"/>
        <v>0</v>
      </c>
      <c r="AC315" s="13">
        <f t="shared" si="11"/>
        <v>0</v>
      </c>
      <c r="AD315" s="14">
        <f t="shared" si="12"/>
        <v>0.0001294485847</v>
      </c>
      <c r="AE315" s="15">
        <v>5.28257846832275</v>
      </c>
      <c r="AF315" s="16">
        <v>2.47</v>
      </c>
      <c r="AG315" s="17">
        <v>2.0</v>
      </c>
      <c r="AH315" s="17">
        <v>2.0</v>
      </c>
      <c r="AI315" s="18"/>
      <c r="AJ315" s="19"/>
      <c r="AK315" s="20"/>
      <c r="AL315" s="20"/>
      <c r="AM315" s="21"/>
      <c r="AN315" s="22"/>
      <c r="AO315" s="23"/>
      <c r="AP315" s="23"/>
      <c r="AQ315" s="24"/>
      <c r="AR315" s="25"/>
      <c r="AS315" s="26"/>
      <c r="AT315" s="26"/>
      <c r="AU315" s="27"/>
      <c r="AV315" s="28"/>
      <c r="AW315" s="29"/>
      <c r="AX315" s="29"/>
      <c r="AY315" s="30"/>
      <c r="AZ315" s="31"/>
      <c r="BA315" s="32"/>
      <c r="BB315" s="32"/>
      <c r="BC315" s="15"/>
      <c r="BD315" s="16"/>
      <c r="BE315" s="17"/>
      <c r="BF315" s="17"/>
      <c r="BG315" s="18"/>
      <c r="BH315" s="19"/>
      <c r="BI315" s="20"/>
      <c r="BJ315" s="20"/>
      <c r="BK315" s="21"/>
      <c r="BL315" s="22"/>
      <c r="BM315" s="23"/>
      <c r="BN315" s="23"/>
      <c r="BO315" s="24"/>
      <c r="BP315" s="25"/>
      <c r="BQ315" s="26"/>
      <c r="BR315" s="26"/>
      <c r="BS315" s="27"/>
      <c r="BT315" s="28"/>
      <c r="BU315" s="29"/>
      <c r="BV315" s="29"/>
      <c r="BW315" s="11">
        <v>890.0</v>
      </c>
      <c r="BX315" s="33">
        <v>98.4569366046598</v>
      </c>
      <c r="BY315" s="34">
        <v>5.14794921875</v>
      </c>
    </row>
    <row r="316" ht="12.75" customHeight="1">
      <c r="A316" s="9" t="s">
        <v>735</v>
      </c>
      <c r="B316" s="9" t="s">
        <v>736</v>
      </c>
      <c r="C316" s="10">
        <v>2.45</v>
      </c>
      <c r="D316" s="11">
        <v>1.0</v>
      </c>
      <c r="E316" s="11">
        <v>2.0</v>
      </c>
      <c r="F316" s="11">
        <v>2.0</v>
      </c>
      <c r="G316" s="11">
        <v>2.0</v>
      </c>
      <c r="H316" s="12">
        <v>0.0</v>
      </c>
      <c r="I316" s="12">
        <v>2765576.66015625</v>
      </c>
      <c r="J316" s="12">
        <v>0.0</v>
      </c>
      <c r="K316" s="12">
        <v>0.0</v>
      </c>
      <c r="L316" s="12">
        <v>0.0</v>
      </c>
      <c r="M316" s="12">
        <v>0.0</v>
      </c>
      <c r="N316" s="12">
        <v>0.0</v>
      </c>
      <c r="O316" s="12">
        <v>0.0</v>
      </c>
      <c r="P316" s="12">
        <v>0.0</v>
      </c>
      <c r="Q316" s="12">
        <v>0.0</v>
      </c>
      <c r="R316" s="12">
        <v>0.0</v>
      </c>
      <c r="S316" s="13">
        <f t="shared" si="1"/>
        <v>0</v>
      </c>
      <c r="T316" s="13">
        <f t="shared" si="2"/>
        <v>0.005187874305</v>
      </c>
      <c r="U316" s="13">
        <f t="shared" si="3"/>
        <v>0</v>
      </c>
      <c r="V316" s="13">
        <f t="shared" si="4"/>
        <v>0</v>
      </c>
      <c r="W316" s="13">
        <f t="shared" si="5"/>
        <v>0</v>
      </c>
      <c r="X316" s="13">
        <f t="shared" si="6"/>
        <v>0</v>
      </c>
      <c r="Y316" s="13">
        <f t="shared" si="7"/>
        <v>0</v>
      </c>
      <c r="Z316" s="13">
        <f t="shared" si="8"/>
        <v>0</v>
      </c>
      <c r="AA316" s="13">
        <f t="shared" si="9"/>
        <v>0</v>
      </c>
      <c r="AB316" s="13">
        <f t="shared" si="10"/>
        <v>0</v>
      </c>
      <c r="AC316" s="13">
        <f t="shared" si="11"/>
        <v>0</v>
      </c>
      <c r="AD316" s="14">
        <f t="shared" si="12"/>
        <v>0.0004716249368</v>
      </c>
      <c r="AE316" s="15"/>
      <c r="AF316" s="16"/>
      <c r="AG316" s="17"/>
      <c r="AH316" s="17"/>
      <c r="AI316" s="18">
        <v>5.24612927436829</v>
      </c>
      <c r="AJ316" s="19">
        <v>2.45</v>
      </c>
      <c r="AK316" s="20">
        <v>2.0</v>
      </c>
      <c r="AL316" s="20">
        <v>2.0</v>
      </c>
      <c r="AM316" s="21"/>
      <c r="AN316" s="22"/>
      <c r="AO316" s="23"/>
      <c r="AP316" s="23"/>
      <c r="AQ316" s="24"/>
      <c r="AR316" s="25"/>
      <c r="AS316" s="26"/>
      <c r="AT316" s="26"/>
      <c r="AU316" s="27"/>
      <c r="AV316" s="28"/>
      <c r="AW316" s="29"/>
      <c r="AX316" s="29"/>
      <c r="AY316" s="30"/>
      <c r="AZ316" s="31"/>
      <c r="BA316" s="32"/>
      <c r="BB316" s="32"/>
      <c r="BC316" s="15"/>
      <c r="BD316" s="16"/>
      <c r="BE316" s="17"/>
      <c r="BF316" s="17"/>
      <c r="BG316" s="18"/>
      <c r="BH316" s="19"/>
      <c r="BI316" s="20"/>
      <c r="BJ316" s="20"/>
      <c r="BK316" s="21"/>
      <c r="BL316" s="22"/>
      <c r="BM316" s="23"/>
      <c r="BN316" s="23"/>
      <c r="BO316" s="24"/>
      <c r="BP316" s="25"/>
      <c r="BQ316" s="26"/>
      <c r="BR316" s="26"/>
      <c r="BS316" s="27"/>
      <c r="BT316" s="28"/>
      <c r="BU316" s="29"/>
      <c r="BV316" s="29"/>
      <c r="BW316" s="11">
        <v>898.0</v>
      </c>
      <c r="BX316" s="33">
        <v>102.28878628466</v>
      </c>
      <c r="BY316" s="34">
        <v>4.98291015625</v>
      </c>
    </row>
    <row r="317" ht="12.75" customHeight="1">
      <c r="A317" s="9" t="s">
        <v>737</v>
      </c>
      <c r="B317" s="9" t="s">
        <v>738</v>
      </c>
      <c r="C317" s="10">
        <v>2.39</v>
      </c>
      <c r="D317" s="11">
        <v>2.0</v>
      </c>
      <c r="E317" s="11">
        <v>2.0</v>
      </c>
      <c r="F317" s="11">
        <v>2.0</v>
      </c>
      <c r="G317" s="11">
        <v>2.0</v>
      </c>
      <c r="H317" s="12">
        <v>0.0</v>
      </c>
      <c r="I317" s="12">
        <v>948645.35546875</v>
      </c>
      <c r="J317" s="12">
        <v>0.0</v>
      </c>
      <c r="K317" s="12">
        <v>0.0</v>
      </c>
      <c r="L317" s="12">
        <v>0.0</v>
      </c>
      <c r="M317" s="12">
        <v>0.0</v>
      </c>
      <c r="N317" s="12">
        <v>0.0</v>
      </c>
      <c r="O317" s="12">
        <v>0.0</v>
      </c>
      <c r="P317" s="12">
        <v>0.0</v>
      </c>
      <c r="Q317" s="12">
        <v>0.0</v>
      </c>
      <c r="R317" s="12">
        <v>0.0</v>
      </c>
      <c r="S317" s="13">
        <f t="shared" si="1"/>
        <v>0</v>
      </c>
      <c r="T317" s="13">
        <f t="shared" si="2"/>
        <v>0.001779539484</v>
      </c>
      <c r="U317" s="13">
        <f t="shared" si="3"/>
        <v>0</v>
      </c>
      <c r="V317" s="13">
        <f t="shared" si="4"/>
        <v>0</v>
      </c>
      <c r="W317" s="13">
        <f t="shared" si="5"/>
        <v>0</v>
      </c>
      <c r="X317" s="13">
        <f t="shared" si="6"/>
        <v>0</v>
      </c>
      <c r="Y317" s="13">
        <f t="shared" si="7"/>
        <v>0</v>
      </c>
      <c r="Z317" s="13">
        <f t="shared" si="8"/>
        <v>0</v>
      </c>
      <c r="AA317" s="13">
        <f t="shared" si="9"/>
        <v>0</v>
      </c>
      <c r="AB317" s="13">
        <f t="shared" si="10"/>
        <v>0</v>
      </c>
      <c r="AC317" s="13">
        <f t="shared" si="11"/>
        <v>0</v>
      </c>
      <c r="AD317" s="14">
        <f t="shared" si="12"/>
        <v>0.0001617763168</v>
      </c>
      <c r="AE317" s="15"/>
      <c r="AF317" s="16"/>
      <c r="AG317" s="17"/>
      <c r="AH317" s="17"/>
      <c r="AI317" s="18">
        <v>5.85342907905579</v>
      </c>
      <c r="AJ317" s="19">
        <v>2.39</v>
      </c>
      <c r="AK317" s="20">
        <v>2.0</v>
      </c>
      <c r="AL317" s="20">
        <v>2.0</v>
      </c>
      <c r="AM317" s="21"/>
      <c r="AN317" s="22"/>
      <c r="AO317" s="23"/>
      <c r="AP317" s="23"/>
      <c r="AQ317" s="24"/>
      <c r="AR317" s="25"/>
      <c r="AS317" s="26"/>
      <c r="AT317" s="26"/>
      <c r="AU317" s="27"/>
      <c r="AV317" s="28"/>
      <c r="AW317" s="29"/>
      <c r="AX317" s="29"/>
      <c r="AY317" s="30"/>
      <c r="AZ317" s="31"/>
      <c r="BA317" s="32"/>
      <c r="BB317" s="32"/>
      <c r="BC317" s="15"/>
      <c r="BD317" s="16"/>
      <c r="BE317" s="17"/>
      <c r="BF317" s="17"/>
      <c r="BG317" s="18"/>
      <c r="BH317" s="19"/>
      <c r="BI317" s="20"/>
      <c r="BJ317" s="20"/>
      <c r="BK317" s="21"/>
      <c r="BL317" s="22"/>
      <c r="BM317" s="23"/>
      <c r="BN317" s="23"/>
      <c r="BO317" s="24"/>
      <c r="BP317" s="25"/>
      <c r="BQ317" s="26"/>
      <c r="BR317" s="26"/>
      <c r="BS317" s="27"/>
      <c r="BT317" s="28"/>
      <c r="BU317" s="29"/>
      <c r="BV317" s="29"/>
      <c r="BW317" s="11">
        <v>836.0</v>
      </c>
      <c r="BX317" s="33">
        <v>94.0496659346601</v>
      </c>
      <c r="BY317" s="34">
        <v>6.23974609375</v>
      </c>
    </row>
    <row r="318" ht="12.75" customHeight="1">
      <c r="A318" s="9" t="s">
        <v>739</v>
      </c>
      <c r="B318" s="9" t="s">
        <v>740</v>
      </c>
      <c r="C318" s="10">
        <v>2.36</v>
      </c>
      <c r="D318" s="11">
        <v>1.0</v>
      </c>
      <c r="E318" s="11">
        <v>2.0</v>
      </c>
      <c r="F318" s="11">
        <v>2.0</v>
      </c>
      <c r="G318" s="11">
        <v>2.0</v>
      </c>
      <c r="H318" s="12">
        <v>794913.390625</v>
      </c>
      <c r="I318" s="12">
        <v>0.0</v>
      </c>
      <c r="J318" s="12">
        <v>0.0</v>
      </c>
      <c r="K318" s="12">
        <v>0.0</v>
      </c>
      <c r="L318" s="12">
        <v>0.0</v>
      </c>
      <c r="M318" s="12">
        <v>0.0</v>
      </c>
      <c r="N318" s="12">
        <v>0.0</v>
      </c>
      <c r="O318" s="12">
        <v>0.0</v>
      </c>
      <c r="P318" s="12">
        <v>0.0</v>
      </c>
      <c r="Q318" s="12">
        <v>0.0</v>
      </c>
      <c r="R318" s="12">
        <v>0.0</v>
      </c>
      <c r="S318" s="13">
        <f t="shared" si="1"/>
        <v>0.003045693737</v>
      </c>
      <c r="T318" s="13">
        <f t="shared" si="2"/>
        <v>0</v>
      </c>
      <c r="U318" s="13">
        <f t="shared" si="3"/>
        <v>0</v>
      </c>
      <c r="V318" s="13">
        <f t="shared" si="4"/>
        <v>0</v>
      </c>
      <c r="W318" s="13">
        <f t="shared" si="5"/>
        <v>0</v>
      </c>
      <c r="X318" s="13">
        <f t="shared" si="6"/>
        <v>0</v>
      </c>
      <c r="Y318" s="13">
        <f t="shared" si="7"/>
        <v>0</v>
      </c>
      <c r="Z318" s="13">
        <f t="shared" si="8"/>
        <v>0</v>
      </c>
      <c r="AA318" s="13">
        <f t="shared" si="9"/>
        <v>0</v>
      </c>
      <c r="AB318" s="13">
        <f t="shared" si="10"/>
        <v>0</v>
      </c>
      <c r="AC318" s="13">
        <f t="shared" si="11"/>
        <v>0</v>
      </c>
      <c r="AD318" s="14">
        <f t="shared" si="12"/>
        <v>0.0002768812488</v>
      </c>
      <c r="AE318" s="15">
        <v>5.18717360496521</v>
      </c>
      <c r="AF318" s="16">
        <v>2.36</v>
      </c>
      <c r="AG318" s="17">
        <v>2.0</v>
      </c>
      <c r="AH318" s="17">
        <v>2.0</v>
      </c>
      <c r="AI318" s="18"/>
      <c r="AJ318" s="19"/>
      <c r="AK318" s="20"/>
      <c r="AL318" s="20"/>
      <c r="AM318" s="21"/>
      <c r="AN318" s="22"/>
      <c r="AO318" s="23"/>
      <c r="AP318" s="23"/>
      <c r="AQ318" s="24"/>
      <c r="AR318" s="25"/>
      <c r="AS318" s="26"/>
      <c r="AT318" s="26"/>
      <c r="AU318" s="27"/>
      <c r="AV318" s="28"/>
      <c r="AW318" s="29"/>
      <c r="AX318" s="29"/>
      <c r="AY318" s="30"/>
      <c r="AZ318" s="31"/>
      <c r="BA318" s="32"/>
      <c r="BB318" s="32"/>
      <c r="BC318" s="15"/>
      <c r="BD318" s="16"/>
      <c r="BE318" s="17"/>
      <c r="BF318" s="17"/>
      <c r="BG318" s="18"/>
      <c r="BH318" s="19"/>
      <c r="BI318" s="20"/>
      <c r="BJ318" s="20"/>
      <c r="BK318" s="21"/>
      <c r="BL318" s="22"/>
      <c r="BM318" s="23"/>
      <c r="BN318" s="23"/>
      <c r="BO318" s="24"/>
      <c r="BP318" s="25"/>
      <c r="BQ318" s="26"/>
      <c r="BR318" s="26"/>
      <c r="BS318" s="27"/>
      <c r="BT318" s="28"/>
      <c r="BU318" s="29"/>
      <c r="BV318" s="29"/>
      <c r="BW318" s="11">
        <v>1270.0</v>
      </c>
      <c r="BX318" s="33">
        <v>140.86911518466</v>
      </c>
      <c r="BY318" s="34">
        <v>6.84423828125</v>
      </c>
    </row>
    <row r="319" ht="12.75" customHeight="1">
      <c r="A319" s="9" t="s">
        <v>741</v>
      </c>
      <c r="B319" s="9" t="s">
        <v>742</v>
      </c>
      <c r="C319" s="10">
        <v>2.36</v>
      </c>
      <c r="D319" s="11">
        <v>1.0</v>
      </c>
      <c r="E319" s="11">
        <v>5.0</v>
      </c>
      <c r="F319" s="11">
        <v>5.0</v>
      </c>
      <c r="G319" s="11">
        <v>6.0</v>
      </c>
      <c r="H319" s="12">
        <v>2049485.765625</v>
      </c>
      <c r="I319" s="12">
        <v>0.0</v>
      </c>
      <c r="J319" s="12">
        <v>0.0</v>
      </c>
      <c r="K319" s="12">
        <v>0.0</v>
      </c>
      <c r="L319" s="12">
        <v>0.0</v>
      </c>
      <c r="M319" s="12">
        <v>0.0</v>
      </c>
      <c r="N319" s="12">
        <v>0.0</v>
      </c>
      <c r="O319" s="12">
        <v>0.0</v>
      </c>
      <c r="P319" s="12">
        <v>0.0</v>
      </c>
      <c r="Q319" s="12">
        <v>0.0</v>
      </c>
      <c r="R319" s="12">
        <v>0.0</v>
      </c>
      <c r="S319" s="13">
        <f t="shared" si="1"/>
        <v>0.007852561089</v>
      </c>
      <c r="T319" s="13">
        <f t="shared" si="2"/>
        <v>0</v>
      </c>
      <c r="U319" s="13">
        <f t="shared" si="3"/>
        <v>0</v>
      </c>
      <c r="V319" s="13">
        <f t="shared" si="4"/>
        <v>0</v>
      </c>
      <c r="W319" s="13">
        <f t="shared" si="5"/>
        <v>0</v>
      </c>
      <c r="X319" s="13">
        <f t="shared" si="6"/>
        <v>0</v>
      </c>
      <c r="Y319" s="13">
        <f t="shared" si="7"/>
        <v>0</v>
      </c>
      <c r="Z319" s="13">
        <f t="shared" si="8"/>
        <v>0</v>
      </c>
      <c r="AA319" s="13">
        <f t="shared" si="9"/>
        <v>0</v>
      </c>
      <c r="AB319" s="13">
        <f t="shared" si="10"/>
        <v>0</v>
      </c>
      <c r="AC319" s="13">
        <f t="shared" si="11"/>
        <v>0</v>
      </c>
      <c r="AD319" s="14">
        <f t="shared" si="12"/>
        <v>0.0007138691899</v>
      </c>
      <c r="AE319" s="15">
        <v>17.635153055191</v>
      </c>
      <c r="AF319" s="16">
        <v>2.36</v>
      </c>
      <c r="AG319" s="17">
        <v>5.0</v>
      </c>
      <c r="AH319" s="17">
        <v>6.0</v>
      </c>
      <c r="AI319" s="18"/>
      <c r="AJ319" s="19"/>
      <c r="AK319" s="20"/>
      <c r="AL319" s="20"/>
      <c r="AM319" s="21"/>
      <c r="AN319" s="22"/>
      <c r="AO319" s="23"/>
      <c r="AP319" s="23"/>
      <c r="AQ319" s="24"/>
      <c r="AR319" s="25"/>
      <c r="AS319" s="26"/>
      <c r="AT319" s="26"/>
      <c r="AU319" s="27"/>
      <c r="AV319" s="28"/>
      <c r="AW319" s="29"/>
      <c r="AX319" s="29"/>
      <c r="AY319" s="30"/>
      <c r="AZ319" s="31"/>
      <c r="BA319" s="32"/>
      <c r="BB319" s="32"/>
      <c r="BC319" s="15"/>
      <c r="BD319" s="16"/>
      <c r="BE319" s="17"/>
      <c r="BF319" s="17"/>
      <c r="BG319" s="18"/>
      <c r="BH319" s="19"/>
      <c r="BI319" s="20"/>
      <c r="BJ319" s="20"/>
      <c r="BK319" s="21"/>
      <c r="BL319" s="22"/>
      <c r="BM319" s="23"/>
      <c r="BN319" s="23"/>
      <c r="BO319" s="24"/>
      <c r="BP319" s="25"/>
      <c r="BQ319" s="26"/>
      <c r="BR319" s="26"/>
      <c r="BS319" s="27"/>
      <c r="BT319" s="28"/>
      <c r="BU319" s="29"/>
      <c r="BV319" s="29"/>
      <c r="BW319" s="11">
        <v>2541.0</v>
      </c>
      <c r="BX319" s="33">
        <v>269.59906266466</v>
      </c>
      <c r="BY319" s="34">
        <v>6.07470703125</v>
      </c>
    </row>
    <row r="320" ht="12.75" customHeight="1">
      <c r="A320" s="9" t="s">
        <v>743</v>
      </c>
      <c r="B320" s="9" t="s">
        <v>744</v>
      </c>
      <c r="C320" s="10">
        <v>2.24</v>
      </c>
      <c r="D320" s="11">
        <v>1.0</v>
      </c>
      <c r="E320" s="11">
        <v>3.0</v>
      </c>
      <c r="F320" s="11">
        <v>3.0</v>
      </c>
      <c r="G320" s="11">
        <v>3.0</v>
      </c>
      <c r="H320" s="12">
        <v>2.031265678125E7</v>
      </c>
      <c r="I320" s="12">
        <v>0.0</v>
      </c>
      <c r="J320" s="12">
        <v>0.0</v>
      </c>
      <c r="K320" s="12">
        <v>0.0</v>
      </c>
      <c r="L320" s="12">
        <v>0.0</v>
      </c>
      <c r="M320" s="12">
        <v>0.0</v>
      </c>
      <c r="N320" s="12">
        <v>0.0</v>
      </c>
      <c r="O320" s="12">
        <v>0.0</v>
      </c>
      <c r="P320" s="12">
        <v>0.0</v>
      </c>
      <c r="Q320" s="12">
        <v>0.0</v>
      </c>
      <c r="R320" s="12">
        <v>0.0</v>
      </c>
      <c r="S320" s="13">
        <f t="shared" si="1"/>
        <v>0.07782751212</v>
      </c>
      <c r="T320" s="13">
        <f t="shared" si="2"/>
        <v>0</v>
      </c>
      <c r="U320" s="13">
        <f t="shared" si="3"/>
        <v>0</v>
      </c>
      <c r="V320" s="13">
        <f t="shared" si="4"/>
        <v>0</v>
      </c>
      <c r="W320" s="13">
        <f t="shared" si="5"/>
        <v>0</v>
      </c>
      <c r="X320" s="13">
        <f t="shared" si="6"/>
        <v>0</v>
      </c>
      <c r="Y320" s="13">
        <f t="shared" si="7"/>
        <v>0</v>
      </c>
      <c r="Z320" s="13">
        <f t="shared" si="8"/>
        <v>0</v>
      </c>
      <c r="AA320" s="13">
        <f t="shared" si="9"/>
        <v>0</v>
      </c>
      <c r="AB320" s="13">
        <f t="shared" si="10"/>
        <v>0</v>
      </c>
      <c r="AC320" s="13">
        <f t="shared" si="11"/>
        <v>0</v>
      </c>
      <c r="AD320" s="14">
        <f t="shared" si="12"/>
        <v>0.007075228374</v>
      </c>
      <c r="AE320" s="15">
        <v>8.34549570083618</v>
      </c>
      <c r="AF320" s="16">
        <v>2.24</v>
      </c>
      <c r="AG320" s="17">
        <v>3.0</v>
      </c>
      <c r="AH320" s="17">
        <v>3.0</v>
      </c>
      <c r="AI320" s="18"/>
      <c r="AJ320" s="19"/>
      <c r="AK320" s="20"/>
      <c r="AL320" s="20"/>
      <c r="AM320" s="21"/>
      <c r="AN320" s="22"/>
      <c r="AO320" s="23"/>
      <c r="AP320" s="23"/>
      <c r="AQ320" s="24"/>
      <c r="AR320" s="25"/>
      <c r="AS320" s="26"/>
      <c r="AT320" s="26"/>
      <c r="AU320" s="27"/>
      <c r="AV320" s="28"/>
      <c r="AW320" s="29"/>
      <c r="AX320" s="29"/>
      <c r="AY320" s="30"/>
      <c r="AZ320" s="31"/>
      <c r="BA320" s="32"/>
      <c r="BB320" s="32"/>
      <c r="BC320" s="15"/>
      <c r="BD320" s="16"/>
      <c r="BE320" s="17"/>
      <c r="BF320" s="17"/>
      <c r="BG320" s="18"/>
      <c r="BH320" s="19"/>
      <c r="BI320" s="20"/>
      <c r="BJ320" s="20"/>
      <c r="BK320" s="21"/>
      <c r="BL320" s="22"/>
      <c r="BM320" s="23"/>
      <c r="BN320" s="23"/>
      <c r="BO320" s="24"/>
      <c r="BP320" s="25"/>
      <c r="BQ320" s="26"/>
      <c r="BR320" s="26"/>
      <c r="BS320" s="27"/>
      <c r="BT320" s="28"/>
      <c r="BU320" s="29"/>
      <c r="BV320" s="29"/>
      <c r="BW320" s="11">
        <v>1474.0</v>
      </c>
      <c r="BX320" s="33">
        <v>163.18789839466</v>
      </c>
      <c r="BY320" s="34">
        <v>6.45556640625</v>
      </c>
    </row>
    <row r="321" ht="12.75" customHeight="1">
      <c r="A321" s="9" t="s">
        <v>745</v>
      </c>
      <c r="B321" s="9" t="s">
        <v>746</v>
      </c>
      <c r="C321" s="10">
        <v>2.14</v>
      </c>
      <c r="D321" s="11">
        <v>1.0</v>
      </c>
      <c r="E321" s="11">
        <v>2.0</v>
      </c>
      <c r="F321" s="11">
        <v>2.0</v>
      </c>
      <c r="G321" s="11">
        <v>2.0</v>
      </c>
      <c r="H321" s="12">
        <v>2164458.15625</v>
      </c>
      <c r="I321" s="12">
        <v>0.0</v>
      </c>
      <c r="J321" s="12">
        <v>0.0</v>
      </c>
      <c r="K321" s="12">
        <v>0.0</v>
      </c>
      <c r="L321" s="12">
        <v>0.0</v>
      </c>
      <c r="M321" s="12">
        <v>0.0</v>
      </c>
      <c r="N321" s="12">
        <v>0.0</v>
      </c>
      <c r="O321" s="12">
        <v>0.0</v>
      </c>
      <c r="P321" s="12">
        <v>0.0</v>
      </c>
      <c r="Q321" s="12">
        <v>0.0</v>
      </c>
      <c r="R321" s="12">
        <v>0.0</v>
      </c>
      <c r="S321" s="13">
        <f t="shared" si="1"/>
        <v>0.008293075357</v>
      </c>
      <c r="T321" s="13">
        <f t="shared" si="2"/>
        <v>0</v>
      </c>
      <c r="U321" s="13">
        <f t="shared" si="3"/>
        <v>0</v>
      </c>
      <c r="V321" s="13">
        <f t="shared" si="4"/>
        <v>0</v>
      </c>
      <c r="W321" s="13">
        <f t="shared" si="5"/>
        <v>0</v>
      </c>
      <c r="X321" s="13">
        <f t="shared" si="6"/>
        <v>0</v>
      </c>
      <c r="Y321" s="13">
        <f t="shared" si="7"/>
        <v>0</v>
      </c>
      <c r="Z321" s="13">
        <f t="shared" si="8"/>
        <v>0</v>
      </c>
      <c r="AA321" s="13">
        <f t="shared" si="9"/>
        <v>0</v>
      </c>
      <c r="AB321" s="13">
        <f t="shared" si="10"/>
        <v>0</v>
      </c>
      <c r="AC321" s="13">
        <f t="shared" si="11"/>
        <v>0</v>
      </c>
      <c r="AD321" s="14">
        <f t="shared" si="12"/>
        <v>0.0007539159415</v>
      </c>
      <c r="AE321" s="15">
        <v>5.72719764709473</v>
      </c>
      <c r="AF321" s="16">
        <v>2.14</v>
      </c>
      <c r="AG321" s="17">
        <v>2.0</v>
      </c>
      <c r="AH321" s="17">
        <v>2.0</v>
      </c>
      <c r="AI321" s="18"/>
      <c r="AJ321" s="19"/>
      <c r="AK321" s="20"/>
      <c r="AL321" s="20"/>
      <c r="AM321" s="21"/>
      <c r="AN321" s="22"/>
      <c r="AO321" s="23"/>
      <c r="AP321" s="23"/>
      <c r="AQ321" s="24"/>
      <c r="AR321" s="25"/>
      <c r="AS321" s="26"/>
      <c r="AT321" s="26"/>
      <c r="AU321" s="27"/>
      <c r="AV321" s="28"/>
      <c r="AW321" s="29"/>
      <c r="AX321" s="29"/>
      <c r="AY321" s="30"/>
      <c r="AZ321" s="31"/>
      <c r="BA321" s="32"/>
      <c r="BB321" s="32"/>
      <c r="BC321" s="15"/>
      <c r="BD321" s="16"/>
      <c r="BE321" s="17"/>
      <c r="BF321" s="17"/>
      <c r="BG321" s="18"/>
      <c r="BH321" s="19"/>
      <c r="BI321" s="20"/>
      <c r="BJ321" s="20"/>
      <c r="BK321" s="21"/>
      <c r="BL321" s="22"/>
      <c r="BM321" s="23"/>
      <c r="BN321" s="23"/>
      <c r="BO321" s="24"/>
      <c r="BP321" s="25"/>
      <c r="BQ321" s="26"/>
      <c r="BR321" s="26"/>
      <c r="BS321" s="27"/>
      <c r="BT321" s="28"/>
      <c r="BU321" s="29"/>
      <c r="BV321" s="29"/>
      <c r="BW321" s="11">
        <v>1217.0</v>
      </c>
      <c r="BX321" s="33">
        <v>135.49174689466</v>
      </c>
      <c r="BY321" s="34">
        <v>5.26220703125</v>
      </c>
    </row>
    <row r="322" ht="12.75" customHeight="1">
      <c r="A322" s="9" t="s">
        <v>747</v>
      </c>
      <c r="B322" s="9" t="s">
        <v>748</v>
      </c>
      <c r="C322" s="10">
        <v>2.01</v>
      </c>
      <c r="D322" s="11">
        <v>1.0</v>
      </c>
      <c r="E322" s="11">
        <v>2.0</v>
      </c>
      <c r="F322" s="11">
        <v>2.0</v>
      </c>
      <c r="G322" s="11">
        <v>2.0</v>
      </c>
      <c r="H322" s="12">
        <v>1133680.65625</v>
      </c>
      <c r="I322" s="12">
        <v>0.0</v>
      </c>
      <c r="J322" s="12">
        <v>0.0</v>
      </c>
      <c r="K322" s="12">
        <v>0.0</v>
      </c>
      <c r="L322" s="12">
        <v>0.0</v>
      </c>
      <c r="M322" s="12">
        <v>0.0</v>
      </c>
      <c r="N322" s="12">
        <v>0.0</v>
      </c>
      <c r="O322" s="12">
        <v>0.0</v>
      </c>
      <c r="P322" s="12">
        <v>0.0</v>
      </c>
      <c r="Q322" s="12">
        <v>0.0</v>
      </c>
      <c r="R322" s="12">
        <v>0.0</v>
      </c>
      <c r="S322" s="13">
        <f t="shared" si="1"/>
        <v>0.004343673305</v>
      </c>
      <c r="T322" s="13">
        <f t="shared" si="2"/>
        <v>0</v>
      </c>
      <c r="U322" s="13">
        <f t="shared" si="3"/>
        <v>0</v>
      </c>
      <c r="V322" s="13">
        <f t="shared" si="4"/>
        <v>0</v>
      </c>
      <c r="W322" s="13">
        <f t="shared" si="5"/>
        <v>0</v>
      </c>
      <c r="X322" s="13">
        <f t="shared" si="6"/>
        <v>0</v>
      </c>
      <c r="Y322" s="13">
        <f t="shared" si="7"/>
        <v>0</v>
      </c>
      <c r="Z322" s="13">
        <f t="shared" si="8"/>
        <v>0</v>
      </c>
      <c r="AA322" s="13">
        <f t="shared" si="9"/>
        <v>0</v>
      </c>
      <c r="AB322" s="13">
        <f t="shared" si="10"/>
        <v>0</v>
      </c>
      <c r="AC322" s="13">
        <f t="shared" si="11"/>
        <v>0</v>
      </c>
      <c r="AD322" s="14">
        <f t="shared" si="12"/>
        <v>0.0003948793913</v>
      </c>
      <c r="AE322" s="15">
        <v>6.7056131362915</v>
      </c>
      <c r="AF322" s="16">
        <v>2.01</v>
      </c>
      <c r="AG322" s="17">
        <v>2.0</v>
      </c>
      <c r="AH322" s="17">
        <v>2.0</v>
      </c>
      <c r="AI322" s="18"/>
      <c r="AJ322" s="19"/>
      <c r="AK322" s="20"/>
      <c r="AL322" s="20"/>
      <c r="AM322" s="21"/>
      <c r="AN322" s="22"/>
      <c r="AO322" s="23"/>
      <c r="AP322" s="23"/>
      <c r="AQ322" s="24"/>
      <c r="AR322" s="25"/>
      <c r="AS322" s="26"/>
      <c r="AT322" s="26"/>
      <c r="AU322" s="27"/>
      <c r="AV322" s="28"/>
      <c r="AW322" s="29"/>
      <c r="AX322" s="29"/>
      <c r="AY322" s="30"/>
      <c r="AZ322" s="31"/>
      <c r="BA322" s="32"/>
      <c r="BB322" s="32"/>
      <c r="BC322" s="15"/>
      <c r="BD322" s="16"/>
      <c r="BE322" s="17"/>
      <c r="BF322" s="17"/>
      <c r="BG322" s="18"/>
      <c r="BH322" s="19"/>
      <c r="BI322" s="20"/>
      <c r="BJ322" s="20"/>
      <c r="BK322" s="21"/>
      <c r="BL322" s="22"/>
      <c r="BM322" s="23"/>
      <c r="BN322" s="23"/>
      <c r="BO322" s="24"/>
      <c r="BP322" s="25"/>
      <c r="BQ322" s="26"/>
      <c r="BR322" s="26"/>
      <c r="BS322" s="27"/>
      <c r="BT322" s="28"/>
      <c r="BU322" s="29"/>
      <c r="BV322" s="29"/>
      <c r="BW322" s="11">
        <v>1197.0</v>
      </c>
      <c r="BX322" s="33">
        <v>135.57183305466</v>
      </c>
      <c r="BY322" s="34">
        <v>8.42626953125</v>
      </c>
    </row>
    <row r="323" ht="12.75" customHeight="1">
      <c r="A323" s="9" t="s">
        <v>749</v>
      </c>
      <c r="B323" s="9" t="s">
        <v>750</v>
      </c>
      <c r="C323" s="10">
        <v>1.87</v>
      </c>
      <c r="D323" s="11">
        <v>1.0</v>
      </c>
      <c r="E323" s="11">
        <v>2.0</v>
      </c>
      <c r="F323" s="11">
        <v>2.0</v>
      </c>
      <c r="G323" s="11">
        <v>2.0</v>
      </c>
      <c r="H323" s="12">
        <v>2533356.625</v>
      </c>
      <c r="I323" s="12">
        <v>0.0</v>
      </c>
      <c r="J323" s="12">
        <v>0.0</v>
      </c>
      <c r="K323" s="12">
        <v>0.0</v>
      </c>
      <c r="L323" s="12">
        <v>0.0</v>
      </c>
      <c r="M323" s="12">
        <v>0.0</v>
      </c>
      <c r="N323" s="12">
        <v>0.0</v>
      </c>
      <c r="O323" s="12">
        <v>0.0</v>
      </c>
      <c r="P323" s="12">
        <v>0.0</v>
      </c>
      <c r="Q323" s="12">
        <v>0.0</v>
      </c>
      <c r="R323" s="12">
        <v>0.0</v>
      </c>
      <c r="S323" s="13">
        <f t="shared" si="1"/>
        <v>0.009706501988</v>
      </c>
      <c r="T323" s="13">
        <f t="shared" si="2"/>
        <v>0</v>
      </c>
      <c r="U323" s="13">
        <f t="shared" si="3"/>
        <v>0</v>
      </c>
      <c r="V323" s="13">
        <f t="shared" si="4"/>
        <v>0</v>
      </c>
      <c r="W323" s="13">
        <f t="shared" si="5"/>
        <v>0</v>
      </c>
      <c r="X323" s="13">
        <f t="shared" si="6"/>
        <v>0</v>
      </c>
      <c r="Y323" s="13">
        <f t="shared" si="7"/>
        <v>0</v>
      </c>
      <c r="Z323" s="13">
        <f t="shared" si="8"/>
        <v>0</v>
      </c>
      <c r="AA323" s="13">
        <f t="shared" si="9"/>
        <v>0</v>
      </c>
      <c r="AB323" s="13">
        <f t="shared" si="10"/>
        <v>0</v>
      </c>
      <c r="AC323" s="13">
        <f t="shared" si="11"/>
        <v>0</v>
      </c>
      <c r="AD323" s="14">
        <f t="shared" si="12"/>
        <v>0.0008824092716</v>
      </c>
      <c r="AE323" s="15">
        <v>5.23175525665283</v>
      </c>
      <c r="AF323" s="16">
        <v>1.87</v>
      </c>
      <c r="AG323" s="17">
        <v>2.0</v>
      </c>
      <c r="AH323" s="17">
        <v>2.0</v>
      </c>
      <c r="AI323" s="18"/>
      <c r="AJ323" s="19"/>
      <c r="AK323" s="20"/>
      <c r="AL323" s="20"/>
      <c r="AM323" s="21"/>
      <c r="AN323" s="22"/>
      <c r="AO323" s="23"/>
      <c r="AP323" s="23"/>
      <c r="AQ323" s="24"/>
      <c r="AR323" s="25"/>
      <c r="AS323" s="26"/>
      <c r="AT323" s="26"/>
      <c r="AU323" s="27"/>
      <c r="AV323" s="28"/>
      <c r="AW323" s="29"/>
      <c r="AX323" s="29"/>
      <c r="AY323" s="30"/>
      <c r="AZ323" s="31"/>
      <c r="BA323" s="32"/>
      <c r="BB323" s="32"/>
      <c r="BC323" s="15"/>
      <c r="BD323" s="16"/>
      <c r="BE323" s="17"/>
      <c r="BF323" s="17"/>
      <c r="BG323" s="18"/>
      <c r="BH323" s="19"/>
      <c r="BI323" s="20"/>
      <c r="BJ323" s="20"/>
      <c r="BK323" s="21"/>
      <c r="BL323" s="22"/>
      <c r="BM323" s="23"/>
      <c r="BN323" s="23"/>
      <c r="BO323" s="24"/>
      <c r="BP323" s="25"/>
      <c r="BQ323" s="26"/>
      <c r="BR323" s="26"/>
      <c r="BS323" s="27"/>
      <c r="BT323" s="28"/>
      <c r="BU323" s="29"/>
      <c r="BV323" s="29"/>
      <c r="BW323" s="11">
        <v>1338.0</v>
      </c>
      <c r="BX323" s="33">
        <v>144.64289737466</v>
      </c>
      <c r="BY323" s="34">
        <v>5.75732421875</v>
      </c>
    </row>
    <row r="324" ht="12.75" customHeight="1">
      <c r="A324" s="9" t="s">
        <v>751</v>
      </c>
      <c r="B324" s="9" t="s">
        <v>752</v>
      </c>
      <c r="C324" s="10">
        <v>1.84</v>
      </c>
      <c r="D324" s="11">
        <v>2.0</v>
      </c>
      <c r="E324" s="11">
        <v>2.0</v>
      </c>
      <c r="F324" s="11">
        <v>2.0</v>
      </c>
      <c r="G324" s="11">
        <v>2.0</v>
      </c>
      <c r="H324" s="12">
        <v>0.0</v>
      </c>
      <c r="I324" s="12">
        <v>231391.3359375</v>
      </c>
      <c r="J324" s="12">
        <v>0.0</v>
      </c>
      <c r="K324" s="12">
        <v>0.0</v>
      </c>
      <c r="L324" s="12">
        <v>0.0</v>
      </c>
      <c r="M324" s="12">
        <v>0.0</v>
      </c>
      <c r="N324" s="12">
        <v>0.0</v>
      </c>
      <c r="O324" s="12">
        <v>0.0</v>
      </c>
      <c r="P324" s="12">
        <v>0.0</v>
      </c>
      <c r="Q324" s="12">
        <v>0.0</v>
      </c>
      <c r="R324" s="12">
        <v>0.0</v>
      </c>
      <c r="S324" s="13">
        <f t="shared" si="1"/>
        <v>0</v>
      </c>
      <c r="T324" s="13">
        <f t="shared" si="2"/>
        <v>0.0004340610706</v>
      </c>
      <c r="U324" s="13">
        <f t="shared" si="3"/>
        <v>0</v>
      </c>
      <c r="V324" s="13">
        <f t="shared" si="4"/>
        <v>0</v>
      </c>
      <c r="W324" s="13">
        <f t="shared" si="5"/>
        <v>0</v>
      </c>
      <c r="X324" s="13">
        <f t="shared" si="6"/>
        <v>0</v>
      </c>
      <c r="Y324" s="13">
        <f t="shared" si="7"/>
        <v>0</v>
      </c>
      <c r="Z324" s="13">
        <f t="shared" si="8"/>
        <v>0</v>
      </c>
      <c r="AA324" s="13">
        <f t="shared" si="9"/>
        <v>0</v>
      </c>
      <c r="AB324" s="13">
        <f t="shared" si="10"/>
        <v>0</v>
      </c>
      <c r="AC324" s="13">
        <f t="shared" si="11"/>
        <v>0</v>
      </c>
      <c r="AD324" s="14">
        <f t="shared" si="12"/>
        <v>0.00003946009733</v>
      </c>
      <c r="AE324" s="15"/>
      <c r="AF324" s="16"/>
      <c r="AG324" s="17"/>
      <c r="AH324" s="17"/>
      <c r="AI324" s="18">
        <v>5.2737295627594</v>
      </c>
      <c r="AJ324" s="19">
        <v>1.84</v>
      </c>
      <c r="AK324" s="20">
        <v>2.0</v>
      </c>
      <c r="AL324" s="20">
        <v>2.0</v>
      </c>
      <c r="AM324" s="21"/>
      <c r="AN324" s="22"/>
      <c r="AO324" s="23"/>
      <c r="AP324" s="23"/>
      <c r="AQ324" s="24"/>
      <c r="AR324" s="25"/>
      <c r="AS324" s="26"/>
      <c r="AT324" s="26"/>
      <c r="AU324" s="27"/>
      <c r="AV324" s="28"/>
      <c r="AW324" s="29"/>
      <c r="AX324" s="29"/>
      <c r="AY324" s="30"/>
      <c r="AZ324" s="31"/>
      <c r="BA324" s="32"/>
      <c r="BB324" s="32"/>
      <c r="BC324" s="15"/>
      <c r="BD324" s="16"/>
      <c r="BE324" s="17"/>
      <c r="BF324" s="17"/>
      <c r="BG324" s="18"/>
      <c r="BH324" s="19"/>
      <c r="BI324" s="20"/>
      <c r="BJ324" s="20"/>
      <c r="BK324" s="21"/>
      <c r="BL324" s="22"/>
      <c r="BM324" s="23"/>
      <c r="BN324" s="23"/>
      <c r="BO324" s="24"/>
      <c r="BP324" s="25"/>
      <c r="BQ324" s="26"/>
      <c r="BR324" s="26"/>
      <c r="BS324" s="27"/>
      <c r="BT324" s="28"/>
      <c r="BU324" s="29"/>
      <c r="BV324" s="29"/>
      <c r="BW324" s="11">
        <v>1252.0</v>
      </c>
      <c r="BX324" s="33">
        <v>140.154122454661</v>
      </c>
      <c r="BY324" s="34">
        <v>9.26123046875</v>
      </c>
    </row>
    <row r="325" ht="12.75" customHeight="1">
      <c r="A325" s="9" t="s">
        <v>753</v>
      </c>
      <c r="B325" s="9" t="s">
        <v>754</v>
      </c>
      <c r="C325" s="10">
        <v>1.72</v>
      </c>
      <c r="D325" s="11">
        <v>1.0</v>
      </c>
      <c r="E325" s="11">
        <v>2.0</v>
      </c>
      <c r="F325" s="11">
        <v>2.0</v>
      </c>
      <c r="G325" s="11">
        <v>2.0</v>
      </c>
      <c r="H325" s="12">
        <v>0.0</v>
      </c>
      <c r="I325" s="12">
        <v>0.0</v>
      </c>
      <c r="J325" s="12">
        <v>0.0</v>
      </c>
      <c r="K325" s="12">
        <v>0.0</v>
      </c>
      <c r="L325" s="12">
        <v>0.0</v>
      </c>
      <c r="M325" s="12">
        <v>0.0</v>
      </c>
      <c r="N325" s="12">
        <v>0.0</v>
      </c>
      <c r="O325" s="12">
        <v>0.0</v>
      </c>
      <c r="P325" s="12">
        <v>0.0</v>
      </c>
      <c r="Q325" s="12">
        <v>0.0</v>
      </c>
      <c r="R325" s="12">
        <v>0.0</v>
      </c>
      <c r="S325" s="13">
        <f t="shared" si="1"/>
        <v>0</v>
      </c>
      <c r="T325" s="13">
        <f t="shared" si="2"/>
        <v>0</v>
      </c>
      <c r="U325" s="13">
        <f t="shared" si="3"/>
        <v>0</v>
      </c>
      <c r="V325" s="13">
        <f t="shared" si="4"/>
        <v>0</v>
      </c>
      <c r="W325" s="13">
        <f t="shared" si="5"/>
        <v>0</v>
      </c>
      <c r="X325" s="13">
        <f t="shared" si="6"/>
        <v>0</v>
      </c>
      <c r="Y325" s="13">
        <f t="shared" si="7"/>
        <v>0</v>
      </c>
      <c r="Z325" s="13">
        <f t="shared" si="8"/>
        <v>0</v>
      </c>
      <c r="AA325" s="13">
        <f t="shared" si="9"/>
        <v>0</v>
      </c>
      <c r="AB325" s="13">
        <f t="shared" si="10"/>
        <v>0</v>
      </c>
      <c r="AC325" s="13">
        <f t="shared" si="11"/>
        <v>0</v>
      </c>
      <c r="AD325" s="14">
        <f t="shared" si="12"/>
        <v>0</v>
      </c>
      <c r="AE325" s="15">
        <v>5.2763991355896</v>
      </c>
      <c r="AF325" s="16">
        <v>1.72</v>
      </c>
      <c r="AG325" s="17">
        <v>2.0</v>
      </c>
      <c r="AH325" s="17">
        <v>2.0</v>
      </c>
      <c r="AI325" s="18"/>
      <c r="AJ325" s="19"/>
      <c r="AK325" s="20"/>
      <c r="AL325" s="20"/>
      <c r="AM325" s="21"/>
      <c r="AN325" s="22"/>
      <c r="AO325" s="23"/>
      <c r="AP325" s="23"/>
      <c r="AQ325" s="24"/>
      <c r="AR325" s="25"/>
      <c r="AS325" s="26"/>
      <c r="AT325" s="26"/>
      <c r="AU325" s="27"/>
      <c r="AV325" s="28"/>
      <c r="AW325" s="29"/>
      <c r="AX325" s="29"/>
      <c r="AY325" s="30"/>
      <c r="AZ325" s="31"/>
      <c r="BA325" s="32"/>
      <c r="BB325" s="32"/>
      <c r="BC325" s="15"/>
      <c r="BD325" s="16"/>
      <c r="BE325" s="17"/>
      <c r="BF325" s="17"/>
      <c r="BG325" s="18"/>
      <c r="BH325" s="19"/>
      <c r="BI325" s="20"/>
      <c r="BJ325" s="20"/>
      <c r="BK325" s="21"/>
      <c r="BL325" s="22"/>
      <c r="BM325" s="23"/>
      <c r="BN325" s="23"/>
      <c r="BO325" s="24"/>
      <c r="BP325" s="25"/>
      <c r="BQ325" s="26"/>
      <c r="BR325" s="26"/>
      <c r="BS325" s="27"/>
      <c r="BT325" s="28"/>
      <c r="BU325" s="29"/>
      <c r="BV325" s="29"/>
      <c r="BW325" s="11">
        <v>1394.0</v>
      </c>
      <c r="BX325" s="33">
        <v>157.80512344466</v>
      </c>
      <c r="BY325" s="34">
        <v>6.12548828125</v>
      </c>
    </row>
    <row r="326" ht="12.75" customHeight="1">
      <c r="A326" s="9" t="s">
        <v>755</v>
      </c>
      <c r="B326" s="9" t="s">
        <v>756</v>
      </c>
      <c r="C326" s="10">
        <v>1.71</v>
      </c>
      <c r="D326" s="11">
        <v>3.0</v>
      </c>
      <c r="E326" s="11">
        <v>4.0</v>
      </c>
      <c r="F326" s="11">
        <v>4.0</v>
      </c>
      <c r="G326" s="11">
        <v>4.0</v>
      </c>
      <c r="H326" s="12">
        <v>3183986.28125</v>
      </c>
      <c r="I326" s="12">
        <v>0.0</v>
      </c>
      <c r="J326" s="12">
        <v>0.0</v>
      </c>
      <c r="K326" s="12">
        <v>0.0</v>
      </c>
      <c r="L326" s="12">
        <v>0.0</v>
      </c>
      <c r="M326" s="12">
        <v>0.0</v>
      </c>
      <c r="N326" s="12">
        <v>0.0</v>
      </c>
      <c r="O326" s="12">
        <v>0.0</v>
      </c>
      <c r="P326" s="12">
        <v>0.0</v>
      </c>
      <c r="Q326" s="12">
        <v>0.0</v>
      </c>
      <c r="R326" s="12">
        <v>0.0</v>
      </c>
      <c r="S326" s="13">
        <f t="shared" si="1"/>
        <v>0.01219937567</v>
      </c>
      <c r="T326" s="13">
        <f t="shared" si="2"/>
        <v>0</v>
      </c>
      <c r="U326" s="13">
        <f t="shared" si="3"/>
        <v>0</v>
      </c>
      <c r="V326" s="13">
        <f t="shared" si="4"/>
        <v>0</v>
      </c>
      <c r="W326" s="13">
        <f t="shared" si="5"/>
        <v>0</v>
      </c>
      <c r="X326" s="13">
        <f t="shared" si="6"/>
        <v>0</v>
      </c>
      <c r="Y326" s="13">
        <f t="shared" si="7"/>
        <v>0</v>
      </c>
      <c r="Z326" s="13">
        <f t="shared" si="8"/>
        <v>0</v>
      </c>
      <c r="AA326" s="13">
        <f t="shared" si="9"/>
        <v>0</v>
      </c>
      <c r="AB326" s="13">
        <f t="shared" si="10"/>
        <v>0</v>
      </c>
      <c r="AC326" s="13">
        <f t="shared" si="11"/>
        <v>0</v>
      </c>
      <c r="AD326" s="14">
        <f t="shared" si="12"/>
        <v>0.001109034152</v>
      </c>
      <c r="AE326" s="15">
        <v>11.5926940441132</v>
      </c>
      <c r="AF326" s="16">
        <v>1.71</v>
      </c>
      <c r="AG326" s="17">
        <v>4.0</v>
      </c>
      <c r="AH326" s="17">
        <v>4.0</v>
      </c>
      <c r="AI326" s="18"/>
      <c r="AJ326" s="19"/>
      <c r="AK326" s="20"/>
      <c r="AL326" s="20"/>
      <c r="AM326" s="21"/>
      <c r="AN326" s="22"/>
      <c r="AO326" s="23"/>
      <c r="AP326" s="23"/>
      <c r="AQ326" s="24"/>
      <c r="AR326" s="25"/>
      <c r="AS326" s="26"/>
      <c r="AT326" s="26"/>
      <c r="AU326" s="27"/>
      <c r="AV326" s="28"/>
      <c r="AW326" s="29"/>
      <c r="AX326" s="29"/>
      <c r="AY326" s="30"/>
      <c r="AZ326" s="31"/>
      <c r="BA326" s="32"/>
      <c r="BB326" s="32"/>
      <c r="BC326" s="15"/>
      <c r="BD326" s="16"/>
      <c r="BE326" s="17"/>
      <c r="BF326" s="17"/>
      <c r="BG326" s="18"/>
      <c r="BH326" s="19"/>
      <c r="BI326" s="20"/>
      <c r="BJ326" s="20"/>
      <c r="BK326" s="21"/>
      <c r="BL326" s="22"/>
      <c r="BM326" s="23"/>
      <c r="BN326" s="23"/>
      <c r="BO326" s="24"/>
      <c r="BP326" s="25"/>
      <c r="BQ326" s="26"/>
      <c r="BR326" s="26"/>
      <c r="BS326" s="27"/>
      <c r="BT326" s="28"/>
      <c r="BU326" s="29"/>
      <c r="BV326" s="29"/>
      <c r="BW326" s="11">
        <v>2457.0</v>
      </c>
      <c r="BX326" s="33">
        <v>282.662376184661</v>
      </c>
      <c r="BY326" s="34">
        <v>5.33837890625</v>
      </c>
    </row>
    <row r="327" ht="12.75" customHeight="1">
      <c r="A327" s="42" t="s">
        <v>757</v>
      </c>
      <c r="H327" s="43">
        <f t="shared" ref="H327:R327" si="13">SUM(H2:H326)</f>
        <v>260995838.5</v>
      </c>
      <c r="I327" s="43">
        <f t="shared" si="13"/>
        <v>533084746.8</v>
      </c>
      <c r="J327" s="43">
        <f t="shared" si="13"/>
        <v>936091735.1</v>
      </c>
      <c r="K327" s="43">
        <f t="shared" si="13"/>
        <v>863170128.5</v>
      </c>
      <c r="L327" s="43">
        <f t="shared" si="13"/>
        <v>560770933.2</v>
      </c>
      <c r="M327" s="43">
        <f t="shared" si="13"/>
        <v>287068495.1</v>
      </c>
      <c r="N327" s="43">
        <f t="shared" si="13"/>
        <v>375985223.9</v>
      </c>
      <c r="O327" s="43">
        <f t="shared" si="13"/>
        <v>47527882.79</v>
      </c>
      <c r="P327" s="43">
        <f t="shared" si="13"/>
        <v>85441564.91</v>
      </c>
      <c r="Q327" s="43">
        <f t="shared" si="13"/>
        <v>172998931.5</v>
      </c>
      <c r="R327" s="43">
        <f t="shared" si="13"/>
        <v>48764218.63</v>
      </c>
      <c r="S327" s="13"/>
      <c r="T327" s="13"/>
      <c r="U327" s="13"/>
      <c r="V327" s="13"/>
      <c r="W327" s="13"/>
      <c r="X327" s="13"/>
      <c r="Y327" s="13"/>
      <c r="Z327" s="13"/>
      <c r="AA327" s="13"/>
      <c r="AB327" s="13"/>
      <c r="AC327" s="13"/>
      <c r="AD327" s="14"/>
    </row>
    <row r="328" ht="12.75" customHeight="1">
      <c r="H328" s="6" t="s">
        <v>40</v>
      </c>
      <c r="I328" s="6" t="s">
        <v>41</v>
      </c>
      <c r="J328" s="6" t="s">
        <v>42</v>
      </c>
      <c r="K328" s="6" t="s">
        <v>43</v>
      </c>
      <c r="L328" s="6" t="s">
        <v>44</v>
      </c>
      <c r="M328" s="6" t="s">
        <v>45</v>
      </c>
      <c r="N328" s="6" t="s">
        <v>46</v>
      </c>
      <c r="O328" s="6" t="s">
        <v>47</v>
      </c>
      <c r="P328" s="6" t="s">
        <v>48</v>
      </c>
      <c r="Q328" s="6" t="s">
        <v>49</v>
      </c>
      <c r="R328" s="6" t="s">
        <v>50</v>
      </c>
      <c r="S328" s="44"/>
      <c r="T328" s="44"/>
      <c r="U328" s="44"/>
      <c r="V328" s="44"/>
      <c r="W328" s="44"/>
      <c r="X328" s="44"/>
      <c r="Y328" s="44"/>
      <c r="Z328" s="44"/>
      <c r="AA328" s="44"/>
      <c r="AB328" s="44"/>
      <c r="AC328" s="44"/>
      <c r="AD328" s="45"/>
    </row>
    <row r="329" ht="12.75" customHeight="1">
      <c r="S329" s="44"/>
      <c r="T329" s="44"/>
      <c r="U329" s="44"/>
      <c r="V329" s="44"/>
      <c r="W329" s="44"/>
      <c r="X329" s="44"/>
      <c r="Y329" s="44"/>
      <c r="Z329" s="44"/>
      <c r="AA329" s="44"/>
      <c r="AB329" s="44"/>
      <c r="AC329" s="44"/>
      <c r="AD329" s="45"/>
    </row>
    <row r="330" ht="12.75" customHeight="1">
      <c r="S330" s="44"/>
      <c r="T330" s="44"/>
      <c r="U330" s="44"/>
      <c r="V330" s="44"/>
      <c r="W330" s="44"/>
      <c r="X330" s="44"/>
      <c r="Y330" s="44"/>
      <c r="Z330" s="44"/>
      <c r="AA330" s="44"/>
      <c r="AB330" s="44"/>
      <c r="AC330" s="44"/>
      <c r="AD330" s="45"/>
    </row>
    <row r="331" ht="12.75" customHeight="1">
      <c r="S331" s="44"/>
      <c r="T331" s="44"/>
      <c r="U331" s="44"/>
      <c r="V331" s="44"/>
      <c r="W331" s="44"/>
      <c r="X331" s="44"/>
      <c r="Y331" s="44"/>
      <c r="Z331" s="44"/>
      <c r="AA331" s="44"/>
      <c r="AB331" s="44"/>
      <c r="AC331" s="44"/>
      <c r="AD331" s="45"/>
    </row>
    <row r="332" ht="12.75" customHeight="1">
      <c r="S332" s="44"/>
      <c r="T332" s="44"/>
      <c r="U332" s="44"/>
      <c r="V332" s="44"/>
      <c r="W332" s="44"/>
      <c r="X332" s="44"/>
      <c r="Y332" s="44"/>
      <c r="Z332" s="44"/>
      <c r="AA332" s="44"/>
      <c r="AB332" s="44"/>
      <c r="AC332" s="44"/>
      <c r="AD332" s="45"/>
    </row>
    <row r="333" ht="12.75" customHeight="1">
      <c r="S333" s="44"/>
      <c r="T333" s="44"/>
      <c r="U333" s="44"/>
      <c r="V333" s="44"/>
      <c r="W333" s="44"/>
      <c r="X333" s="44"/>
      <c r="Y333" s="44"/>
      <c r="Z333" s="44"/>
      <c r="AA333" s="44"/>
      <c r="AB333" s="44"/>
      <c r="AC333" s="44"/>
      <c r="AD333" s="45"/>
    </row>
    <row r="334" ht="12.75" customHeight="1">
      <c r="S334" s="44"/>
      <c r="T334" s="44"/>
      <c r="U334" s="44"/>
      <c r="V334" s="44"/>
      <c r="W334" s="44"/>
      <c r="X334" s="44"/>
      <c r="Y334" s="44"/>
      <c r="Z334" s="44"/>
      <c r="AA334" s="44"/>
      <c r="AB334" s="44"/>
      <c r="AC334" s="44"/>
      <c r="AD334" s="45"/>
    </row>
    <row r="335" ht="12.75" customHeight="1">
      <c r="S335" s="44"/>
      <c r="T335" s="44"/>
      <c r="U335" s="44"/>
      <c r="V335" s="44"/>
      <c r="W335" s="44"/>
      <c r="X335" s="44"/>
      <c r="Y335" s="44"/>
      <c r="Z335" s="44"/>
      <c r="AA335" s="44"/>
      <c r="AB335" s="44"/>
      <c r="AC335" s="44"/>
      <c r="AD335" s="45"/>
    </row>
    <row r="336" ht="12.75" customHeight="1">
      <c r="S336" s="44"/>
      <c r="T336" s="44"/>
      <c r="U336" s="44"/>
      <c r="V336" s="44"/>
      <c r="W336" s="44"/>
      <c r="X336" s="44"/>
      <c r="Y336" s="44"/>
      <c r="Z336" s="44"/>
      <c r="AA336" s="44"/>
      <c r="AB336" s="44"/>
      <c r="AC336" s="44"/>
      <c r="AD336" s="45"/>
    </row>
    <row r="337" ht="12.75" customHeight="1">
      <c r="S337" s="44"/>
      <c r="T337" s="44"/>
      <c r="U337" s="44"/>
      <c r="V337" s="44"/>
      <c r="W337" s="44"/>
      <c r="X337" s="44"/>
      <c r="Y337" s="44"/>
      <c r="Z337" s="44"/>
      <c r="AA337" s="44"/>
      <c r="AB337" s="44"/>
      <c r="AC337" s="44"/>
      <c r="AD337" s="45"/>
    </row>
    <row r="338" ht="12.75" customHeight="1">
      <c r="S338" s="44"/>
      <c r="T338" s="44"/>
      <c r="U338" s="44"/>
      <c r="V338" s="44"/>
      <c r="W338" s="44"/>
      <c r="X338" s="44"/>
      <c r="Y338" s="44"/>
      <c r="Z338" s="44"/>
      <c r="AA338" s="44"/>
      <c r="AB338" s="44"/>
      <c r="AC338" s="44"/>
      <c r="AD338" s="45"/>
    </row>
    <row r="339" ht="12.75" customHeight="1">
      <c r="S339" s="44"/>
      <c r="T339" s="44"/>
      <c r="U339" s="44"/>
      <c r="V339" s="44"/>
      <c r="W339" s="44"/>
      <c r="X339" s="44"/>
      <c r="Y339" s="44"/>
      <c r="Z339" s="44"/>
      <c r="AA339" s="44"/>
      <c r="AB339" s="44"/>
      <c r="AC339" s="44"/>
      <c r="AD339" s="45"/>
    </row>
    <row r="340" ht="12.75" customHeight="1">
      <c r="S340" s="44"/>
      <c r="T340" s="44"/>
      <c r="U340" s="44"/>
      <c r="V340" s="44"/>
      <c r="W340" s="44"/>
      <c r="X340" s="44"/>
      <c r="Y340" s="44"/>
      <c r="Z340" s="44"/>
      <c r="AA340" s="44"/>
      <c r="AB340" s="44"/>
      <c r="AC340" s="44"/>
      <c r="AD340" s="45"/>
    </row>
    <row r="341" ht="12.75" customHeight="1">
      <c r="S341" s="44"/>
      <c r="T341" s="44"/>
      <c r="U341" s="44"/>
      <c r="V341" s="44"/>
      <c r="W341" s="44"/>
      <c r="X341" s="44"/>
      <c r="Y341" s="44"/>
      <c r="Z341" s="44"/>
      <c r="AA341" s="44"/>
      <c r="AB341" s="44"/>
      <c r="AC341" s="44"/>
      <c r="AD341" s="45"/>
    </row>
    <row r="342" ht="12.75" customHeight="1">
      <c r="S342" s="44"/>
      <c r="T342" s="44"/>
      <c r="U342" s="44"/>
      <c r="V342" s="44"/>
      <c r="W342" s="44"/>
      <c r="X342" s="44"/>
      <c r="Y342" s="44"/>
      <c r="Z342" s="44"/>
      <c r="AA342" s="44"/>
      <c r="AB342" s="44"/>
      <c r="AC342" s="44"/>
      <c r="AD342" s="45"/>
    </row>
    <row r="343" ht="12.75" customHeight="1">
      <c r="S343" s="44"/>
      <c r="T343" s="44"/>
      <c r="U343" s="44"/>
      <c r="V343" s="44"/>
      <c r="W343" s="44"/>
      <c r="X343" s="44"/>
      <c r="Y343" s="44"/>
      <c r="Z343" s="44"/>
      <c r="AA343" s="44"/>
      <c r="AB343" s="44"/>
      <c r="AC343" s="44"/>
      <c r="AD343" s="45"/>
    </row>
    <row r="344" ht="12.75" customHeight="1">
      <c r="S344" s="44"/>
      <c r="T344" s="44"/>
      <c r="U344" s="44"/>
      <c r="V344" s="44"/>
      <c r="W344" s="44"/>
      <c r="X344" s="44"/>
      <c r="Y344" s="44"/>
      <c r="Z344" s="44"/>
      <c r="AA344" s="44"/>
      <c r="AB344" s="44"/>
      <c r="AC344" s="44"/>
      <c r="AD344" s="45"/>
    </row>
    <row r="345" ht="12.75" customHeight="1">
      <c r="S345" s="44"/>
      <c r="T345" s="44"/>
      <c r="U345" s="44"/>
      <c r="V345" s="44"/>
      <c r="W345" s="44"/>
      <c r="X345" s="44"/>
      <c r="Y345" s="44"/>
      <c r="Z345" s="44"/>
      <c r="AA345" s="44"/>
      <c r="AB345" s="44"/>
      <c r="AC345" s="44"/>
      <c r="AD345" s="45"/>
    </row>
    <row r="346" ht="12.75" customHeight="1">
      <c r="S346" s="44"/>
      <c r="T346" s="44"/>
      <c r="U346" s="44"/>
      <c r="V346" s="44"/>
      <c r="W346" s="44"/>
      <c r="X346" s="44"/>
      <c r="Y346" s="44"/>
      <c r="Z346" s="44"/>
      <c r="AA346" s="44"/>
      <c r="AB346" s="44"/>
      <c r="AC346" s="44"/>
      <c r="AD346" s="45"/>
    </row>
    <row r="347" ht="12.75" customHeight="1">
      <c r="S347" s="44"/>
      <c r="T347" s="44"/>
      <c r="U347" s="44"/>
      <c r="V347" s="44"/>
      <c r="W347" s="44"/>
      <c r="X347" s="44"/>
      <c r="Y347" s="44"/>
      <c r="Z347" s="44"/>
      <c r="AA347" s="44"/>
      <c r="AB347" s="44"/>
      <c r="AC347" s="44"/>
      <c r="AD347" s="45"/>
    </row>
    <row r="348" ht="12.75" customHeight="1">
      <c r="S348" s="44"/>
      <c r="T348" s="44"/>
      <c r="U348" s="44"/>
      <c r="V348" s="44"/>
      <c r="W348" s="44"/>
      <c r="X348" s="44"/>
      <c r="Y348" s="44"/>
      <c r="Z348" s="44"/>
      <c r="AA348" s="44"/>
      <c r="AB348" s="44"/>
      <c r="AC348" s="44"/>
      <c r="AD348" s="45"/>
    </row>
    <row r="349" ht="12.75" customHeight="1">
      <c r="S349" s="44"/>
      <c r="T349" s="44"/>
      <c r="U349" s="44"/>
      <c r="V349" s="44"/>
      <c r="W349" s="44"/>
      <c r="X349" s="44"/>
      <c r="Y349" s="44"/>
      <c r="Z349" s="44"/>
      <c r="AA349" s="44"/>
      <c r="AB349" s="44"/>
      <c r="AC349" s="44"/>
      <c r="AD349" s="45"/>
    </row>
    <row r="350" ht="12.75" customHeight="1">
      <c r="S350" s="44"/>
      <c r="T350" s="44"/>
      <c r="U350" s="44"/>
      <c r="V350" s="44"/>
      <c r="W350" s="44"/>
      <c r="X350" s="44"/>
      <c r="Y350" s="44"/>
      <c r="Z350" s="44"/>
      <c r="AA350" s="44"/>
      <c r="AB350" s="44"/>
      <c r="AC350" s="44"/>
      <c r="AD350" s="45"/>
    </row>
    <row r="351" ht="12.75" customHeight="1">
      <c r="S351" s="44"/>
      <c r="T351" s="44"/>
      <c r="U351" s="44"/>
      <c r="V351" s="44"/>
      <c r="W351" s="44"/>
      <c r="X351" s="44"/>
      <c r="Y351" s="44"/>
      <c r="Z351" s="44"/>
      <c r="AA351" s="44"/>
      <c r="AB351" s="44"/>
      <c r="AC351" s="44"/>
      <c r="AD351" s="45"/>
    </row>
    <row r="352" ht="12.75" customHeight="1">
      <c r="S352" s="44"/>
      <c r="T352" s="44"/>
      <c r="U352" s="44"/>
      <c r="V352" s="44"/>
      <c r="W352" s="44"/>
      <c r="X352" s="44"/>
      <c r="Y352" s="44"/>
      <c r="Z352" s="44"/>
      <c r="AA352" s="44"/>
      <c r="AB352" s="44"/>
      <c r="AC352" s="44"/>
      <c r="AD352" s="45"/>
    </row>
    <row r="353" ht="12.75" customHeight="1">
      <c r="S353" s="44"/>
      <c r="T353" s="44"/>
      <c r="U353" s="44"/>
      <c r="V353" s="44"/>
      <c r="W353" s="44"/>
      <c r="X353" s="44"/>
      <c r="Y353" s="44"/>
      <c r="Z353" s="44"/>
      <c r="AA353" s="44"/>
      <c r="AB353" s="44"/>
      <c r="AC353" s="44"/>
      <c r="AD353" s="45"/>
    </row>
    <row r="354" ht="12.75" customHeight="1">
      <c r="S354" s="44"/>
      <c r="T354" s="44"/>
      <c r="U354" s="44"/>
      <c r="V354" s="44"/>
      <c r="W354" s="44"/>
      <c r="X354" s="44"/>
      <c r="Y354" s="44"/>
      <c r="Z354" s="44"/>
      <c r="AA354" s="44"/>
      <c r="AB354" s="44"/>
      <c r="AC354" s="44"/>
      <c r="AD354" s="45"/>
    </row>
    <row r="355" ht="12.75" customHeight="1">
      <c r="S355" s="44"/>
      <c r="T355" s="44"/>
      <c r="U355" s="44"/>
      <c r="V355" s="44"/>
      <c r="W355" s="44"/>
      <c r="X355" s="44"/>
      <c r="Y355" s="44"/>
      <c r="Z355" s="44"/>
      <c r="AA355" s="44"/>
      <c r="AB355" s="44"/>
      <c r="AC355" s="44"/>
      <c r="AD355" s="45"/>
    </row>
    <row r="356" ht="12.75" customHeight="1">
      <c r="S356" s="44"/>
      <c r="T356" s="44"/>
      <c r="U356" s="44"/>
      <c r="V356" s="44"/>
      <c r="W356" s="44"/>
      <c r="X356" s="44"/>
      <c r="Y356" s="44"/>
      <c r="Z356" s="44"/>
      <c r="AA356" s="44"/>
      <c r="AB356" s="44"/>
      <c r="AC356" s="44"/>
      <c r="AD356" s="45"/>
    </row>
    <row r="357" ht="12.75" customHeight="1">
      <c r="S357" s="44"/>
      <c r="T357" s="44"/>
      <c r="U357" s="44"/>
      <c r="V357" s="44"/>
      <c r="W357" s="44"/>
      <c r="X357" s="44"/>
      <c r="Y357" s="44"/>
      <c r="Z357" s="44"/>
      <c r="AA357" s="44"/>
      <c r="AB357" s="44"/>
      <c r="AC357" s="44"/>
      <c r="AD357" s="45"/>
    </row>
    <row r="358" ht="12.75" customHeight="1">
      <c r="S358" s="44"/>
      <c r="T358" s="44"/>
      <c r="U358" s="44"/>
      <c r="V358" s="44"/>
      <c r="W358" s="44"/>
      <c r="X358" s="44"/>
      <c r="Y358" s="44"/>
      <c r="Z358" s="44"/>
      <c r="AA358" s="44"/>
      <c r="AB358" s="44"/>
      <c r="AC358" s="44"/>
      <c r="AD358" s="45"/>
    </row>
    <row r="359" ht="12.75" customHeight="1">
      <c r="S359" s="44"/>
      <c r="T359" s="44"/>
      <c r="U359" s="44"/>
      <c r="V359" s="44"/>
      <c r="W359" s="44"/>
      <c r="X359" s="44"/>
      <c r="Y359" s="44"/>
      <c r="Z359" s="44"/>
      <c r="AA359" s="44"/>
      <c r="AB359" s="44"/>
      <c r="AC359" s="44"/>
      <c r="AD359" s="45"/>
    </row>
    <row r="360" ht="12.75" customHeight="1">
      <c r="S360" s="44"/>
      <c r="T360" s="44"/>
      <c r="U360" s="44"/>
      <c r="V360" s="44"/>
      <c r="W360" s="44"/>
      <c r="X360" s="44"/>
      <c r="Y360" s="44"/>
      <c r="Z360" s="44"/>
      <c r="AA360" s="44"/>
      <c r="AB360" s="44"/>
      <c r="AC360" s="44"/>
      <c r="AD360" s="45"/>
    </row>
    <row r="361" ht="12.75" customHeight="1">
      <c r="S361" s="44"/>
      <c r="T361" s="44"/>
      <c r="U361" s="44"/>
      <c r="V361" s="44"/>
      <c r="W361" s="44"/>
      <c r="X361" s="44"/>
      <c r="Y361" s="44"/>
      <c r="Z361" s="44"/>
      <c r="AA361" s="44"/>
      <c r="AB361" s="44"/>
      <c r="AC361" s="44"/>
      <c r="AD361" s="45"/>
    </row>
    <row r="362" ht="12.75" customHeight="1">
      <c r="S362" s="44"/>
      <c r="T362" s="44"/>
      <c r="U362" s="44"/>
      <c r="V362" s="44"/>
      <c r="W362" s="44"/>
      <c r="X362" s="44"/>
      <c r="Y362" s="44"/>
      <c r="Z362" s="44"/>
      <c r="AA362" s="44"/>
      <c r="AB362" s="44"/>
      <c r="AC362" s="44"/>
      <c r="AD362" s="45"/>
    </row>
    <row r="363" ht="12.75" customHeight="1">
      <c r="S363" s="44"/>
      <c r="T363" s="44"/>
      <c r="U363" s="44"/>
      <c r="V363" s="44"/>
      <c r="W363" s="44"/>
      <c r="X363" s="44"/>
      <c r="Y363" s="44"/>
      <c r="Z363" s="44"/>
      <c r="AA363" s="44"/>
      <c r="AB363" s="44"/>
      <c r="AC363" s="44"/>
      <c r="AD363" s="45"/>
    </row>
    <row r="364" ht="12.75" customHeight="1">
      <c r="S364" s="44"/>
      <c r="T364" s="44"/>
      <c r="U364" s="44"/>
      <c r="V364" s="44"/>
      <c r="W364" s="44"/>
      <c r="X364" s="44"/>
      <c r="Y364" s="44"/>
      <c r="Z364" s="44"/>
      <c r="AA364" s="44"/>
      <c r="AB364" s="44"/>
      <c r="AC364" s="44"/>
      <c r="AD364" s="45"/>
    </row>
    <row r="365" ht="12.75" customHeight="1">
      <c r="S365" s="44"/>
      <c r="T365" s="44"/>
      <c r="U365" s="44"/>
      <c r="V365" s="44"/>
      <c r="W365" s="44"/>
      <c r="X365" s="44"/>
      <c r="Y365" s="44"/>
      <c r="Z365" s="44"/>
      <c r="AA365" s="44"/>
      <c r="AB365" s="44"/>
      <c r="AC365" s="44"/>
      <c r="AD365" s="45"/>
    </row>
    <row r="366" ht="12.75" customHeight="1">
      <c r="S366" s="44"/>
      <c r="T366" s="44"/>
      <c r="U366" s="44"/>
      <c r="V366" s="44"/>
      <c r="W366" s="44"/>
      <c r="X366" s="44"/>
      <c r="Y366" s="44"/>
      <c r="Z366" s="44"/>
      <c r="AA366" s="44"/>
      <c r="AB366" s="44"/>
      <c r="AC366" s="44"/>
      <c r="AD366" s="45"/>
    </row>
    <row r="367" ht="12.75" customHeight="1">
      <c r="S367" s="44"/>
      <c r="T367" s="44"/>
      <c r="U367" s="44"/>
      <c r="V367" s="44"/>
      <c r="W367" s="44"/>
      <c r="X367" s="44"/>
      <c r="Y367" s="44"/>
      <c r="Z367" s="44"/>
      <c r="AA367" s="44"/>
      <c r="AB367" s="44"/>
      <c r="AC367" s="44"/>
      <c r="AD367" s="45"/>
    </row>
    <row r="368" ht="12.75" customHeight="1">
      <c r="S368" s="44"/>
      <c r="T368" s="44"/>
      <c r="U368" s="44"/>
      <c r="V368" s="44"/>
      <c r="W368" s="44"/>
      <c r="X368" s="44"/>
      <c r="Y368" s="44"/>
      <c r="Z368" s="44"/>
      <c r="AA368" s="44"/>
      <c r="AB368" s="44"/>
      <c r="AC368" s="44"/>
      <c r="AD368" s="45"/>
    </row>
    <row r="369" ht="12.75" customHeight="1">
      <c r="S369" s="44"/>
      <c r="T369" s="44"/>
      <c r="U369" s="44"/>
      <c r="V369" s="44"/>
      <c r="W369" s="44"/>
      <c r="X369" s="44"/>
      <c r="Y369" s="44"/>
      <c r="Z369" s="44"/>
      <c r="AA369" s="44"/>
      <c r="AB369" s="44"/>
      <c r="AC369" s="44"/>
      <c r="AD369" s="45"/>
    </row>
    <row r="370" ht="12.75" customHeight="1">
      <c r="S370" s="44"/>
      <c r="T370" s="44"/>
      <c r="U370" s="44"/>
      <c r="V370" s="44"/>
      <c r="W370" s="44"/>
      <c r="X370" s="44"/>
      <c r="Y370" s="44"/>
      <c r="Z370" s="44"/>
      <c r="AA370" s="44"/>
      <c r="AB370" s="44"/>
      <c r="AC370" s="44"/>
      <c r="AD370" s="45"/>
    </row>
    <row r="371" ht="12.75" customHeight="1">
      <c r="S371" s="44"/>
      <c r="T371" s="44"/>
      <c r="U371" s="44"/>
      <c r="V371" s="44"/>
      <c r="W371" s="44"/>
      <c r="X371" s="44"/>
      <c r="Y371" s="44"/>
      <c r="Z371" s="44"/>
      <c r="AA371" s="44"/>
      <c r="AB371" s="44"/>
      <c r="AC371" s="44"/>
      <c r="AD371" s="45"/>
    </row>
    <row r="372" ht="12.75" customHeight="1">
      <c r="S372" s="44"/>
      <c r="T372" s="44"/>
      <c r="U372" s="44"/>
      <c r="V372" s="44"/>
      <c r="W372" s="44"/>
      <c r="X372" s="44"/>
      <c r="Y372" s="44"/>
      <c r="Z372" s="44"/>
      <c r="AA372" s="44"/>
      <c r="AB372" s="44"/>
      <c r="AC372" s="44"/>
      <c r="AD372" s="45"/>
    </row>
    <row r="373" ht="12.75" customHeight="1">
      <c r="S373" s="44"/>
      <c r="T373" s="44"/>
      <c r="U373" s="44"/>
      <c r="V373" s="44"/>
      <c r="W373" s="44"/>
      <c r="X373" s="44"/>
      <c r="Y373" s="44"/>
      <c r="Z373" s="44"/>
      <c r="AA373" s="44"/>
      <c r="AB373" s="44"/>
      <c r="AC373" s="44"/>
      <c r="AD373" s="45"/>
    </row>
    <row r="374" ht="12.75" customHeight="1">
      <c r="S374" s="44"/>
      <c r="T374" s="44"/>
      <c r="U374" s="44"/>
      <c r="V374" s="44"/>
      <c r="W374" s="44"/>
      <c r="X374" s="44"/>
      <c r="Y374" s="44"/>
      <c r="Z374" s="44"/>
      <c r="AA374" s="44"/>
      <c r="AB374" s="44"/>
      <c r="AC374" s="44"/>
      <c r="AD374" s="45"/>
    </row>
    <row r="375" ht="12.75" customHeight="1">
      <c r="S375" s="44"/>
      <c r="T375" s="44"/>
      <c r="U375" s="44"/>
      <c r="V375" s="44"/>
      <c r="W375" s="44"/>
      <c r="X375" s="44"/>
      <c r="Y375" s="44"/>
      <c r="Z375" s="44"/>
      <c r="AA375" s="44"/>
      <c r="AB375" s="44"/>
      <c r="AC375" s="44"/>
      <c r="AD375" s="45"/>
    </row>
    <row r="376" ht="12.75" customHeight="1">
      <c r="S376" s="44"/>
      <c r="T376" s="44"/>
      <c r="U376" s="44"/>
      <c r="V376" s="44"/>
      <c r="W376" s="44"/>
      <c r="X376" s="44"/>
      <c r="Y376" s="44"/>
      <c r="Z376" s="44"/>
      <c r="AA376" s="44"/>
      <c r="AB376" s="44"/>
      <c r="AC376" s="44"/>
      <c r="AD376" s="45"/>
    </row>
    <row r="377" ht="12.75" customHeight="1">
      <c r="S377" s="44"/>
      <c r="T377" s="44"/>
      <c r="U377" s="44"/>
      <c r="V377" s="44"/>
      <c r="W377" s="44"/>
      <c r="X377" s="44"/>
      <c r="Y377" s="44"/>
      <c r="Z377" s="44"/>
      <c r="AA377" s="44"/>
      <c r="AB377" s="44"/>
      <c r="AC377" s="44"/>
      <c r="AD377" s="45"/>
    </row>
    <row r="378" ht="12.75" customHeight="1">
      <c r="S378" s="44"/>
      <c r="T378" s="44"/>
      <c r="U378" s="44"/>
      <c r="V378" s="44"/>
      <c r="W378" s="44"/>
      <c r="X378" s="44"/>
      <c r="Y378" s="44"/>
      <c r="Z378" s="44"/>
      <c r="AA378" s="44"/>
      <c r="AB378" s="44"/>
      <c r="AC378" s="44"/>
      <c r="AD378" s="45"/>
    </row>
    <row r="379" ht="12.75" customHeight="1">
      <c r="S379" s="44"/>
      <c r="T379" s="44"/>
      <c r="U379" s="44"/>
      <c r="V379" s="44"/>
      <c r="W379" s="44"/>
      <c r="X379" s="44"/>
      <c r="Y379" s="44"/>
      <c r="Z379" s="44"/>
      <c r="AA379" s="44"/>
      <c r="AB379" s="44"/>
      <c r="AC379" s="44"/>
      <c r="AD379" s="45"/>
    </row>
    <row r="380" ht="12.75" customHeight="1">
      <c r="S380" s="44"/>
      <c r="T380" s="44"/>
      <c r="U380" s="44"/>
      <c r="V380" s="44"/>
      <c r="W380" s="44"/>
      <c r="X380" s="44"/>
      <c r="Y380" s="44"/>
      <c r="Z380" s="44"/>
      <c r="AA380" s="44"/>
      <c r="AB380" s="44"/>
      <c r="AC380" s="44"/>
      <c r="AD380" s="45"/>
    </row>
    <row r="381" ht="12.75" customHeight="1">
      <c r="S381" s="44"/>
      <c r="T381" s="44"/>
      <c r="U381" s="44"/>
      <c r="V381" s="44"/>
      <c r="W381" s="44"/>
      <c r="X381" s="44"/>
      <c r="Y381" s="44"/>
      <c r="Z381" s="44"/>
      <c r="AA381" s="44"/>
      <c r="AB381" s="44"/>
      <c r="AC381" s="44"/>
      <c r="AD381" s="45"/>
    </row>
    <row r="382" ht="12.75" customHeight="1">
      <c r="S382" s="44"/>
      <c r="T382" s="44"/>
      <c r="U382" s="44"/>
      <c r="V382" s="44"/>
      <c r="W382" s="44"/>
      <c r="X382" s="44"/>
      <c r="Y382" s="44"/>
      <c r="Z382" s="44"/>
      <c r="AA382" s="44"/>
      <c r="AB382" s="44"/>
      <c r="AC382" s="44"/>
      <c r="AD382" s="45"/>
    </row>
    <row r="383" ht="12.75" customHeight="1">
      <c r="S383" s="44"/>
      <c r="T383" s="44"/>
      <c r="U383" s="44"/>
      <c r="V383" s="44"/>
      <c r="W383" s="44"/>
      <c r="X383" s="44"/>
      <c r="Y383" s="44"/>
      <c r="Z383" s="44"/>
      <c r="AA383" s="44"/>
      <c r="AB383" s="44"/>
      <c r="AC383" s="44"/>
      <c r="AD383" s="45"/>
    </row>
    <row r="384" ht="12.75" customHeight="1">
      <c r="S384" s="44"/>
      <c r="T384" s="44"/>
      <c r="U384" s="44"/>
      <c r="V384" s="44"/>
      <c r="W384" s="44"/>
      <c r="X384" s="44"/>
      <c r="Y384" s="44"/>
      <c r="Z384" s="44"/>
      <c r="AA384" s="44"/>
      <c r="AB384" s="44"/>
      <c r="AC384" s="44"/>
      <c r="AD384" s="45"/>
    </row>
    <row r="385" ht="12.75" customHeight="1">
      <c r="S385" s="44"/>
      <c r="T385" s="44"/>
      <c r="U385" s="44"/>
      <c r="V385" s="44"/>
      <c r="W385" s="44"/>
      <c r="X385" s="44"/>
      <c r="Y385" s="44"/>
      <c r="Z385" s="44"/>
      <c r="AA385" s="44"/>
      <c r="AB385" s="44"/>
      <c r="AC385" s="44"/>
      <c r="AD385" s="45"/>
    </row>
    <row r="386" ht="12.75" customHeight="1">
      <c r="S386" s="44"/>
      <c r="T386" s="44"/>
      <c r="U386" s="44"/>
      <c r="V386" s="44"/>
      <c r="W386" s="44"/>
      <c r="X386" s="44"/>
      <c r="Y386" s="44"/>
      <c r="Z386" s="44"/>
      <c r="AA386" s="44"/>
      <c r="AB386" s="44"/>
      <c r="AC386" s="44"/>
      <c r="AD386" s="45"/>
    </row>
    <row r="387" ht="12.75" customHeight="1">
      <c r="S387" s="44"/>
      <c r="T387" s="44"/>
      <c r="U387" s="44"/>
      <c r="V387" s="44"/>
      <c r="W387" s="44"/>
      <c r="X387" s="44"/>
      <c r="Y387" s="44"/>
      <c r="Z387" s="44"/>
      <c r="AA387" s="44"/>
      <c r="AB387" s="44"/>
      <c r="AC387" s="44"/>
      <c r="AD387" s="45"/>
    </row>
    <row r="388" ht="12.75" customHeight="1">
      <c r="S388" s="44"/>
      <c r="T388" s="44"/>
      <c r="U388" s="44"/>
      <c r="V388" s="44"/>
      <c r="W388" s="44"/>
      <c r="X388" s="44"/>
      <c r="Y388" s="44"/>
      <c r="Z388" s="44"/>
      <c r="AA388" s="44"/>
      <c r="AB388" s="44"/>
      <c r="AC388" s="44"/>
      <c r="AD388" s="45"/>
    </row>
    <row r="389" ht="12.75" customHeight="1">
      <c r="S389" s="44"/>
      <c r="T389" s="44"/>
      <c r="U389" s="44"/>
      <c r="V389" s="44"/>
      <c r="W389" s="44"/>
      <c r="X389" s="44"/>
      <c r="Y389" s="44"/>
      <c r="Z389" s="44"/>
      <c r="AA389" s="44"/>
      <c r="AB389" s="44"/>
      <c r="AC389" s="44"/>
      <c r="AD389" s="45"/>
    </row>
    <row r="390" ht="12.75" customHeight="1">
      <c r="S390" s="44"/>
      <c r="T390" s="44"/>
      <c r="U390" s="44"/>
      <c r="V390" s="44"/>
      <c r="W390" s="44"/>
      <c r="X390" s="44"/>
      <c r="Y390" s="44"/>
      <c r="Z390" s="44"/>
      <c r="AA390" s="44"/>
      <c r="AB390" s="44"/>
      <c r="AC390" s="44"/>
      <c r="AD390" s="45"/>
    </row>
    <row r="391" ht="12.75" customHeight="1">
      <c r="S391" s="44"/>
      <c r="T391" s="44"/>
      <c r="U391" s="44"/>
      <c r="V391" s="44"/>
      <c r="W391" s="44"/>
      <c r="X391" s="44"/>
      <c r="Y391" s="44"/>
      <c r="Z391" s="44"/>
      <c r="AA391" s="44"/>
      <c r="AB391" s="44"/>
      <c r="AC391" s="44"/>
      <c r="AD391" s="45"/>
    </row>
    <row r="392" ht="12.75" customHeight="1">
      <c r="S392" s="44"/>
      <c r="T392" s="44"/>
      <c r="U392" s="44"/>
      <c r="V392" s="44"/>
      <c r="W392" s="44"/>
      <c r="X392" s="44"/>
      <c r="Y392" s="44"/>
      <c r="Z392" s="44"/>
      <c r="AA392" s="44"/>
      <c r="AB392" s="44"/>
      <c r="AC392" s="44"/>
      <c r="AD392" s="45"/>
    </row>
    <row r="393" ht="12.75" customHeight="1">
      <c r="S393" s="44"/>
      <c r="T393" s="44"/>
      <c r="U393" s="44"/>
      <c r="V393" s="44"/>
      <c r="W393" s="44"/>
      <c r="X393" s="44"/>
      <c r="Y393" s="44"/>
      <c r="Z393" s="44"/>
      <c r="AA393" s="44"/>
      <c r="AB393" s="44"/>
      <c r="AC393" s="44"/>
      <c r="AD393" s="45"/>
    </row>
    <row r="394" ht="12.75" customHeight="1">
      <c r="S394" s="44"/>
      <c r="T394" s="44"/>
      <c r="U394" s="44"/>
      <c r="V394" s="44"/>
      <c r="W394" s="44"/>
      <c r="X394" s="44"/>
      <c r="Y394" s="44"/>
      <c r="Z394" s="44"/>
      <c r="AA394" s="44"/>
      <c r="AB394" s="44"/>
      <c r="AC394" s="44"/>
      <c r="AD394" s="45"/>
    </row>
    <row r="395" ht="12.75" customHeight="1">
      <c r="S395" s="44"/>
      <c r="T395" s="44"/>
      <c r="U395" s="44"/>
      <c r="V395" s="44"/>
      <c r="W395" s="44"/>
      <c r="X395" s="44"/>
      <c r="Y395" s="44"/>
      <c r="Z395" s="44"/>
      <c r="AA395" s="44"/>
      <c r="AB395" s="44"/>
      <c r="AC395" s="44"/>
      <c r="AD395" s="45"/>
    </row>
    <row r="396" ht="12.75" customHeight="1">
      <c r="S396" s="44"/>
      <c r="T396" s="44"/>
      <c r="U396" s="44"/>
      <c r="V396" s="44"/>
      <c r="W396" s="44"/>
      <c r="X396" s="44"/>
      <c r="Y396" s="44"/>
      <c r="Z396" s="44"/>
      <c r="AA396" s="44"/>
      <c r="AB396" s="44"/>
      <c r="AC396" s="44"/>
      <c r="AD396" s="45"/>
    </row>
    <row r="397" ht="12.75" customHeight="1">
      <c r="S397" s="44"/>
      <c r="T397" s="44"/>
      <c r="U397" s="44"/>
      <c r="V397" s="44"/>
      <c r="W397" s="44"/>
      <c r="X397" s="44"/>
      <c r="Y397" s="44"/>
      <c r="Z397" s="44"/>
      <c r="AA397" s="44"/>
      <c r="AB397" s="44"/>
      <c r="AC397" s="44"/>
      <c r="AD397" s="45"/>
    </row>
    <row r="398" ht="12.75" customHeight="1">
      <c r="S398" s="44"/>
      <c r="T398" s="44"/>
      <c r="U398" s="44"/>
      <c r="V398" s="44"/>
      <c r="W398" s="44"/>
      <c r="X398" s="44"/>
      <c r="Y398" s="44"/>
      <c r="Z398" s="44"/>
      <c r="AA398" s="44"/>
      <c r="AB398" s="44"/>
      <c r="AC398" s="44"/>
      <c r="AD398" s="45"/>
    </row>
    <row r="399" ht="12.75" customHeight="1">
      <c r="S399" s="44"/>
      <c r="T399" s="44"/>
      <c r="U399" s="44"/>
      <c r="V399" s="44"/>
      <c r="W399" s="44"/>
      <c r="X399" s="44"/>
      <c r="Y399" s="44"/>
      <c r="Z399" s="44"/>
      <c r="AA399" s="44"/>
      <c r="AB399" s="44"/>
      <c r="AC399" s="44"/>
      <c r="AD399" s="45"/>
    </row>
    <row r="400" ht="12.75" customHeight="1">
      <c r="S400" s="44"/>
      <c r="T400" s="44"/>
      <c r="U400" s="44"/>
      <c r="V400" s="44"/>
      <c r="W400" s="44"/>
      <c r="X400" s="44"/>
      <c r="Y400" s="44"/>
      <c r="Z400" s="44"/>
      <c r="AA400" s="44"/>
      <c r="AB400" s="44"/>
      <c r="AC400" s="44"/>
      <c r="AD400" s="45"/>
    </row>
    <row r="401" ht="12.75" customHeight="1">
      <c r="S401" s="44"/>
      <c r="T401" s="44"/>
      <c r="U401" s="44"/>
      <c r="V401" s="44"/>
      <c r="W401" s="44"/>
      <c r="X401" s="44"/>
      <c r="Y401" s="44"/>
      <c r="Z401" s="44"/>
      <c r="AA401" s="44"/>
      <c r="AB401" s="44"/>
      <c r="AC401" s="44"/>
      <c r="AD401" s="45"/>
    </row>
    <row r="402" ht="12.75" customHeight="1">
      <c r="S402" s="44"/>
      <c r="T402" s="44"/>
      <c r="U402" s="44"/>
      <c r="V402" s="44"/>
      <c r="W402" s="44"/>
      <c r="X402" s="44"/>
      <c r="Y402" s="44"/>
      <c r="Z402" s="44"/>
      <c r="AA402" s="44"/>
      <c r="AB402" s="44"/>
      <c r="AC402" s="44"/>
      <c r="AD402" s="45"/>
    </row>
    <row r="403" ht="12.75" customHeight="1">
      <c r="S403" s="44"/>
      <c r="T403" s="44"/>
      <c r="U403" s="44"/>
      <c r="V403" s="44"/>
      <c r="W403" s="44"/>
      <c r="X403" s="44"/>
      <c r="Y403" s="44"/>
      <c r="Z403" s="44"/>
      <c r="AA403" s="44"/>
      <c r="AB403" s="44"/>
      <c r="AC403" s="44"/>
      <c r="AD403" s="45"/>
    </row>
    <row r="404" ht="12.75" customHeight="1">
      <c r="S404" s="44"/>
      <c r="T404" s="44"/>
      <c r="U404" s="44"/>
      <c r="V404" s="44"/>
      <c r="W404" s="44"/>
      <c r="X404" s="44"/>
      <c r="Y404" s="44"/>
      <c r="Z404" s="44"/>
      <c r="AA404" s="44"/>
      <c r="AB404" s="44"/>
      <c r="AC404" s="44"/>
      <c r="AD404" s="45"/>
    </row>
    <row r="405" ht="12.75" customHeight="1">
      <c r="S405" s="44"/>
      <c r="T405" s="44"/>
      <c r="U405" s="44"/>
      <c r="V405" s="44"/>
      <c r="W405" s="44"/>
      <c r="X405" s="44"/>
      <c r="Y405" s="44"/>
      <c r="Z405" s="44"/>
      <c r="AA405" s="44"/>
      <c r="AB405" s="44"/>
      <c r="AC405" s="44"/>
      <c r="AD405" s="45"/>
    </row>
    <row r="406" ht="12.75" customHeight="1">
      <c r="S406" s="44"/>
      <c r="T406" s="44"/>
      <c r="U406" s="44"/>
      <c r="V406" s="44"/>
      <c r="W406" s="44"/>
      <c r="X406" s="44"/>
      <c r="Y406" s="44"/>
      <c r="Z406" s="44"/>
      <c r="AA406" s="44"/>
      <c r="AB406" s="44"/>
      <c r="AC406" s="44"/>
      <c r="AD406" s="45"/>
    </row>
    <row r="407" ht="12.75" customHeight="1">
      <c r="S407" s="44"/>
      <c r="T407" s="44"/>
      <c r="U407" s="44"/>
      <c r="V407" s="44"/>
      <c r="W407" s="44"/>
      <c r="X407" s="44"/>
      <c r="Y407" s="44"/>
      <c r="Z407" s="44"/>
      <c r="AA407" s="44"/>
      <c r="AB407" s="44"/>
      <c r="AC407" s="44"/>
      <c r="AD407" s="45"/>
    </row>
    <row r="408" ht="12.75" customHeight="1">
      <c r="S408" s="44"/>
      <c r="T408" s="44"/>
      <c r="U408" s="44"/>
      <c r="V408" s="44"/>
      <c r="W408" s="44"/>
      <c r="X408" s="44"/>
      <c r="Y408" s="44"/>
      <c r="Z408" s="44"/>
      <c r="AA408" s="44"/>
      <c r="AB408" s="44"/>
      <c r="AC408" s="44"/>
      <c r="AD408" s="45"/>
    </row>
    <row r="409" ht="12.75" customHeight="1">
      <c r="S409" s="44"/>
      <c r="T409" s="44"/>
      <c r="U409" s="44"/>
      <c r="V409" s="44"/>
      <c r="W409" s="44"/>
      <c r="X409" s="44"/>
      <c r="Y409" s="44"/>
      <c r="Z409" s="44"/>
      <c r="AA409" s="44"/>
      <c r="AB409" s="44"/>
      <c r="AC409" s="44"/>
      <c r="AD409" s="45"/>
    </row>
    <row r="410" ht="12.75" customHeight="1">
      <c r="S410" s="44"/>
      <c r="T410" s="44"/>
      <c r="U410" s="44"/>
      <c r="V410" s="44"/>
      <c r="W410" s="44"/>
      <c r="X410" s="44"/>
      <c r="Y410" s="44"/>
      <c r="Z410" s="44"/>
      <c r="AA410" s="44"/>
      <c r="AB410" s="44"/>
      <c r="AC410" s="44"/>
      <c r="AD410" s="45"/>
    </row>
    <row r="411" ht="12.75" customHeight="1">
      <c r="S411" s="44"/>
      <c r="T411" s="44"/>
      <c r="U411" s="44"/>
      <c r="V411" s="44"/>
      <c r="W411" s="44"/>
      <c r="X411" s="44"/>
      <c r="Y411" s="44"/>
      <c r="Z411" s="44"/>
      <c r="AA411" s="44"/>
      <c r="AB411" s="44"/>
      <c r="AC411" s="44"/>
      <c r="AD411" s="45"/>
    </row>
    <row r="412" ht="12.75" customHeight="1">
      <c r="S412" s="44"/>
      <c r="T412" s="44"/>
      <c r="U412" s="44"/>
      <c r="V412" s="44"/>
      <c r="W412" s="44"/>
      <c r="X412" s="44"/>
      <c r="Y412" s="44"/>
      <c r="Z412" s="44"/>
      <c r="AA412" s="44"/>
      <c r="AB412" s="44"/>
      <c r="AC412" s="44"/>
      <c r="AD412" s="45"/>
    </row>
    <row r="413" ht="12.75" customHeight="1">
      <c r="S413" s="44"/>
      <c r="T413" s="44"/>
      <c r="U413" s="44"/>
      <c r="V413" s="44"/>
      <c r="W413" s="44"/>
      <c r="X413" s="44"/>
      <c r="Y413" s="44"/>
      <c r="Z413" s="44"/>
      <c r="AA413" s="44"/>
      <c r="AB413" s="44"/>
      <c r="AC413" s="44"/>
      <c r="AD413" s="45"/>
    </row>
    <row r="414" ht="12.75" customHeight="1">
      <c r="S414" s="44"/>
      <c r="T414" s="44"/>
      <c r="U414" s="44"/>
      <c r="V414" s="44"/>
      <c r="W414" s="44"/>
      <c r="X414" s="44"/>
      <c r="Y414" s="44"/>
      <c r="Z414" s="44"/>
      <c r="AA414" s="44"/>
      <c r="AB414" s="44"/>
      <c r="AC414" s="44"/>
      <c r="AD414" s="45"/>
    </row>
    <row r="415" ht="12.75" customHeight="1">
      <c r="S415" s="44"/>
      <c r="T415" s="44"/>
      <c r="U415" s="44"/>
      <c r="V415" s="44"/>
      <c r="W415" s="44"/>
      <c r="X415" s="44"/>
      <c r="Y415" s="44"/>
      <c r="Z415" s="44"/>
      <c r="AA415" s="44"/>
      <c r="AB415" s="44"/>
      <c r="AC415" s="44"/>
      <c r="AD415" s="45"/>
    </row>
    <row r="416" ht="12.75" customHeight="1">
      <c r="S416" s="44"/>
      <c r="T416" s="44"/>
      <c r="U416" s="44"/>
      <c r="V416" s="44"/>
      <c r="W416" s="44"/>
      <c r="X416" s="44"/>
      <c r="Y416" s="44"/>
      <c r="Z416" s="44"/>
      <c r="AA416" s="44"/>
      <c r="AB416" s="44"/>
      <c r="AC416" s="44"/>
      <c r="AD416" s="45"/>
    </row>
    <row r="417" ht="12.75" customHeight="1">
      <c r="S417" s="44"/>
      <c r="T417" s="44"/>
      <c r="U417" s="44"/>
      <c r="V417" s="44"/>
      <c r="W417" s="44"/>
      <c r="X417" s="44"/>
      <c r="Y417" s="44"/>
      <c r="Z417" s="44"/>
      <c r="AA417" s="44"/>
      <c r="AB417" s="44"/>
      <c r="AC417" s="44"/>
      <c r="AD417" s="45"/>
    </row>
    <row r="418" ht="12.75" customHeight="1">
      <c r="S418" s="44"/>
      <c r="T418" s="44"/>
      <c r="U418" s="44"/>
      <c r="V418" s="44"/>
      <c r="W418" s="44"/>
      <c r="X418" s="44"/>
      <c r="Y418" s="44"/>
      <c r="Z418" s="44"/>
      <c r="AA418" s="44"/>
      <c r="AB418" s="44"/>
      <c r="AC418" s="44"/>
      <c r="AD418" s="45"/>
    </row>
    <row r="419" ht="12.75" customHeight="1">
      <c r="S419" s="44"/>
      <c r="T419" s="44"/>
      <c r="U419" s="44"/>
      <c r="V419" s="44"/>
      <c r="W419" s="44"/>
      <c r="X419" s="44"/>
      <c r="Y419" s="44"/>
      <c r="Z419" s="44"/>
      <c r="AA419" s="44"/>
      <c r="AB419" s="44"/>
      <c r="AC419" s="44"/>
      <c r="AD419" s="45"/>
    </row>
    <row r="420" ht="12.75" customHeight="1">
      <c r="S420" s="44"/>
      <c r="T420" s="44"/>
      <c r="U420" s="44"/>
      <c r="V420" s="44"/>
      <c r="W420" s="44"/>
      <c r="X420" s="44"/>
      <c r="Y420" s="44"/>
      <c r="Z420" s="44"/>
      <c r="AA420" s="44"/>
      <c r="AB420" s="44"/>
      <c r="AC420" s="44"/>
      <c r="AD420" s="45"/>
    </row>
    <row r="421" ht="12.75" customHeight="1">
      <c r="S421" s="44"/>
      <c r="T421" s="44"/>
      <c r="U421" s="44"/>
      <c r="V421" s="44"/>
      <c r="W421" s="44"/>
      <c r="X421" s="44"/>
      <c r="Y421" s="44"/>
      <c r="Z421" s="44"/>
      <c r="AA421" s="44"/>
      <c r="AB421" s="44"/>
      <c r="AC421" s="44"/>
      <c r="AD421" s="45"/>
    </row>
    <row r="422" ht="12.75" customHeight="1">
      <c r="S422" s="44"/>
      <c r="T422" s="44"/>
      <c r="U422" s="44"/>
      <c r="V422" s="44"/>
      <c r="W422" s="44"/>
      <c r="X422" s="44"/>
      <c r="Y422" s="44"/>
      <c r="Z422" s="44"/>
      <c r="AA422" s="44"/>
      <c r="AB422" s="44"/>
      <c r="AC422" s="44"/>
      <c r="AD422" s="45"/>
    </row>
    <row r="423" ht="12.75" customHeight="1">
      <c r="S423" s="44"/>
      <c r="T423" s="44"/>
      <c r="U423" s="44"/>
      <c r="V423" s="44"/>
      <c r="W423" s="44"/>
      <c r="X423" s="44"/>
      <c r="Y423" s="44"/>
      <c r="Z423" s="44"/>
      <c r="AA423" s="44"/>
      <c r="AB423" s="44"/>
      <c r="AC423" s="44"/>
      <c r="AD423" s="45"/>
    </row>
    <row r="424" ht="12.75" customHeight="1">
      <c r="S424" s="44"/>
      <c r="T424" s="44"/>
      <c r="U424" s="44"/>
      <c r="V424" s="44"/>
      <c r="W424" s="44"/>
      <c r="X424" s="44"/>
      <c r="Y424" s="44"/>
      <c r="Z424" s="44"/>
      <c r="AA424" s="44"/>
      <c r="AB424" s="44"/>
      <c r="AC424" s="44"/>
      <c r="AD424" s="45"/>
    </row>
    <row r="425" ht="12.75" customHeight="1">
      <c r="S425" s="44"/>
      <c r="T425" s="44"/>
      <c r="U425" s="44"/>
      <c r="V425" s="44"/>
      <c r="W425" s="44"/>
      <c r="X425" s="44"/>
      <c r="Y425" s="44"/>
      <c r="Z425" s="44"/>
      <c r="AA425" s="44"/>
      <c r="AB425" s="44"/>
      <c r="AC425" s="44"/>
      <c r="AD425" s="45"/>
    </row>
    <row r="426" ht="12.75" customHeight="1">
      <c r="S426" s="44"/>
      <c r="T426" s="44"/>
      <c r="U426" s="44"/>
      <c r="V426" s="44"/>
      <c r="W426" s="44"/>
      <c r="X426" s="44"/>
      <c r="Y426" s="44"/>
      <c r="Z426" s="44"/>
      <c r="AA426" s="44"/>
      <c r="AB426" s="44"/>
      <c r="AC426" s="44"/>
      <c r="AD426" s="45"/>
    </row>
    <row r="427" ht="12.75" customHeight="1">
      <c r="S427" s="44"/>
      <c r="T427" s="44"/>
      <c r="U427" s="44"/>
      <c r="V427" s="44"/>
      <c r="W427" s="44"/>
      <c r="X427" s="44"/>
      <c r="Y427" s="44"/>
      <c r="Z427" s="44"/>
      <c r="AA427" s="44"/>
      <c r="AB427" s="44"/>
      <c r="AC427" s="44"/>
      <c r="AD427" s="45"/>
    </row>
    <row r="428" ht="12.75" customHeight="1">
      <c r="S428" s="44"/>
      <c r="T428" s="44"/>
      <c r="U428" s="44"/>
      <c r="V428" s="44"/>
      <c r="W428" s="44"/>
      <c r="X428" s="44"/>
      <c r="Y428" s="44"/>
      <c r="Z428" s="44"/>
      <c r="AA428" s="44"/>
      <c r="AB428" s="44"/>
      <c r="AC428" s="44"/>
      <c r="AD428" s="45"/>
    </row>
    <row r="429" ht="12.75" customHeight="1">
      <c r="S429" s="44"/>
      <c r="T429" s="44"/>
      <c r="U429" s="44"/>
      <c r="V429" s="44"/>
      <c r="W429" s="44"/>
      <c r="X429" s="44"/>
      <c r="Y429" s="44"/>
      <c r="Z429" s="44"/>
      <c r="AA429" s="44"/>
      <c r="AB429" s="44"/>
      <c r="AC429" s="44"/>
      <c r="AD429" s="45"/>
    </row>
    <row r="430" ht="12.75" customHeight="1">
      <c r="S430" s="44"/>
      <c r="T430" s="44"/>
      <c r="U430" s="44"/>
      <c r="V430" s="44"/>
      <c r="W430" s="44"/>
      <c r="X430" s="44"/>
      <c r="Y430" s="44"/>
      <c r="Z430" s="44"/>
      <c r="AA430" s="44"/>
      <c r="AB430" s="44"/>
      <c r="AC430" s="44"/>
      <c r="AD430" s="45"/>
    </row>
    <row r="431" ht="12.75" customHeight="1">
      <c r="S431" s="44"/>
      <c r="T431" s="44"/>
      <c r="U431" s="44"/>
      <c r="V431" s="44"/>
      <c r="W431" s="44"/>
      <c r="X431" s="44"/>
      <c r="Y431" s="44"/>
      <c r="Z431" s="44"/>
      <c r="AA431" s="44"/>
      <c r="AB431" s="44"/>
      <c r="AC431" s="44"/>
      <c r="AD431" s="45"/>
    </row>
    <row r="432" ht="12.75" customHeight="1">
      <c r="S432" s="44"/>
      <c r="T432" s="44"/>
      <c r="U432" s="44"/>
      <c r="V432" s="44"/>
      <c r="W432" s="44"/>
      <c r="X432" s="44"/>
      <c r="Y432" s="44"/>
      <c r="Z432" s="44"/>
      <c r="AA432" s="44"/>
      <c r="AB432" s="44"/>
      <c r="AC432" s="44"/>
      <c r="AD432" s="45"/>
    </row>
    <row r="433" ht="12.75" customHeight="1">
      <c r="S433" s="44"/>
      <c r="T433" s="44"/>
      <c r="U433" s="44"/>
      <c r="V433" s="44"/>
      <c r="W433" s="44"/>
      <c r="X433" s="44"/>
      <c r="Y433" s="44"/>
      <c r="Z433" s="44"/>
      <c r="AA433" s="44"/>
      <c r="AB433" s="44"/>
      <c r="AC433" s="44"/>
      <c r="AD433" s="45"/>
    </row>
    <row r="434" ht="12.75" customHeight="1">
      <c r="S434" s="44"/>
      <c r="T434" s="44"/>
      <c r="U434" s="44"/>
      <c r="V434" s="44"/>
      <c r="W434" s="44"/>
      <c r="X434" s="44"/>
      <c r="Y434" s="44"/>
      <c r="Z434" s="44"/>
      <c r="AA434" s="44"/>
      <c r="AB434" s="44"/>
      <c r="AC434" s="44"/>
      <c r="AD434" s="45"/>
    </row>
    <row r="435" ht="12.75" customHeight="1">
      <c r="S435" s="44"/>
      <c r="T435" s="44"/>
      <c r="U435" s="44"/>
      <c r="V435" s="44"/>
      <c r="W435" s="44"/>
      <c r="X435" s="44"/>
      <c r="Y435" s="44"/>
      <c r="Z435" s="44"/>
      <c r="AA435" s="44"/>
      <c r="AB435" s="44"/>
      <c r="AC435" s="44"/>
      <c r="AD435" s="45"/>
    </row>
    <row r="436" ht="12.75" customHeight="1">
      <c r="S436" s="44"/>
      <c r="T436" s="44"/>
      <c r="U436" s="44"/>
      <c r="V436" s="44"/>
      <c r="W436" s="44"/>
      <c r="X436" s="44"/>
      <c r="Y436" s="44"/>
      <c r="Z436" s="44"/>
      <c r="AA436" s="44"/>
      <c r="AB436" s="44"/>
      <c r="AC436" s="44"/>
      <c r="AD436" s="45"/>
    </row>
    <row r="437" ht="12.75" customHeight="1">
      <c r="S437" s="44"/>
      <c r="T437" s="44"/>
      <c r="U437" s="44"/>
      <c r="V437" s="44"/>
      <c r="W437" s="44"/>
      <c r="X437" s="44"/>
      <c r="Y437" s="44"/>
      <c r="Z437" s="44"/>
      <c r="AA437" s="44"/>
      <c r="AB437" s="44"/>
      <c r="AC437" s="44"/>
      <c r="AD437" s="45"/>
    </row>
    <row r="438" ht="12.75" customHeight="1">
      <c r="S438" s="44"/>
      <c r="T438" s="44"/>
      <c r="U438" s="44"/>
      <c r="V438" s="44"/>
      <c r="W438" s="44"/>
      <c r="X438" s="44"/>
      <c r="Y438" s="44"/>
      <c r="Z438" s="44"/>
      <c r="AA438" s="44"/>
      <c r="AB438" s="44"/>
      <c r="AC438" s="44"/>
      <c r="AD438" s="45"/>
    </row>
    <row r="439" ht="12.75" customHeight="1">
      <c r="S439" s="44"/>
      <c r="T439" s="44"/>
      <c r="U439" s="44"/>
      <c r="V439" s="44"/>
      <c r="W439" s="44"/>
      <c r="X439" s="44"/>
      <c r="Y439" s="44"/>
      <c r="Z439" s="44"/>
      <c r="AA439" s="44"/>
      <c r="AB439" s="44"/>
      <c r="AC439" s="44"/>
      <c r="AD439" s="45"/>
    </row>
    <row r="440" ht="12.75" customHeight="1">
      <c r="S440" s="44"/>
      <c r="T440" s="44"/>
      <c r="U440" s="44"/>
      <c r="V440" s="44"/>
      <c r="W440" s="44"/>
      <c r="X440" s="44"/>
      <c r="Y440" s="44"/>
      <c r="Z440" s="44"/>
      <c r="AA440" s="44"/>
      <c r="AB440" s="44"/>
      <c r="AC440" s="44"/>
      <c r="AD440" s="45"/>
    </row>
    <row r="441" ht="12.75" customHeight="1">
      <c r="S441" s="44"/>
      <c r="T441" s="44"/>
      <c r="U441" s="44"/>
      <c r="V441" s="44"/>
      <c r="W441" s="44"/>
      <c r="X441" s="44"/>
      <c r="Y441" s="44"/>
      <c r="Z441" s="44"/>
      <c r="AA441" s="44"/>
      <c r="AB441" s="44"/>
      <c r="AC441" s="44"/>
      <c r="AD441" s="45"/>
    </row>
    <row r="442" ht="12.75" customHeight="1">
      <c r="S442" s="44"/>
      <c r="T442" s="44"/>
      <c r="U442" s="44"/>
      <c r="V442" s="44"/>
      <c r="W442" s="44"/>
      <c r="X442" s="44"/>
      <c r="Y442" s="44"/>
      <c r="Z442" s="44"/>
      <c r="AA442" s="44"/>
      <c r="AB442" s="44"/>
      <c r="AC442" s="44"/>
      <c r="AD442" s="45"/>
    </row>
    <row r="443" ht="12.75" customHeight="1">
      <c r="S443" s="44"/>
      <c r="T443" s="44"/>
      <c r="U443" s="44"/>
      <c r="V443" s="44"/>
      <c r="W443" s="44"/>
      <c r="X443" s="44"/>
      <c r="Y443" s="44"/>
      <c r="Z443" s="44"/>
      <c r="AA443" s="44"/>
      <c r="AB443" s="44"/>
      <c r="AC443" s="44"/>
      <c r="AD443" s="45"/>
    </row>
    <row r="444" ht="12.75" customHeight="1">
      <c r="S444" s="44"/>
      <c r="T444" s="44"/>
      <c r="U444" s="44"/>
      <c r="V444" s="44"/>
      <c r="W444" s="44"/>
      <c r="X444" s="44"/>
      <c r="Y444" s="44"/>
      <c r="Z444" s="44"/>
      <c r="AA444" s="44"/>
      <c r="AB444" s="44"/>
      <c r="AC444" s="44"/>
      <c r="AD444" s="45"/>
    </row>
    <row r="445" ht="12.75" customHeight="1">
      <c r="S445" s="44"/>
      <c r="T445" s="44"/>
      <c r="U445" s="44"/>
      <c r="V445" s="44"/>
      <c r="W445" s="44"/>
      <c r="X445" s="44"/>
      <c r="Y445" s="44"/>
      <c r="Z445" s="44"/>
      <c r="AA445" s="44"/>
      <c r="AB445" s="44"/>
      <c r="AC445" s="44"/>
      <c r="AD445" s="45"/>
    </row>
    <row r="446" ht="12.75" customHeight="1">
      <c r="S446" s="44"/>
      <c r="T446" s="44"/>
      <c r="U446" s="44"/>
      <c r="V446" s="44"/>
      <c r="W446" s="44"/>
      <c r="X446" s="44"/>
      <c r="Y446" s="44"/>
      <c r="Z446" s="44"/>
      <c r="AA446" s="44"/>
      <c r="AB446" s="44"/>
      <c r="AC446" s="44"/>
      <c r="AD446" s="45"/>
    </row>
    <row r="447" ht="12.75" customHeight="1">
      <c r="S447" s="44"/>
      <c r="T447" s="44"/>
      <c r="U447" s="44"/>
      <c r="V447" s="44"/>
      <c r="W447" s="44"/>
      <c r="X447" s="44"/>
      <c r="Y447" s="44"/>
      <c r="Z447" s="44"/>
      <c r="AA447" s="44"/>
      <c r="AB447" s="44"/>
      <c r="AC447" s="44"/>
      <c r="AD447" s="45"/>
    </row>
    <row r="448" ht="12.75" customHeight="1">
      <c r="S448" s="44"/>
      <c r="T448" s="44"/>
      <c r="U448" s="44"/>
      <c r="V448" s="44"/>
      <c r="W448" s="44"/>
      <c r="X448" s="44"/>
      <c r="Y448" s="44"/>
      <c r="Z448" s="44"/>
      <c r="AA448" s="44"/>
      <c r="AB448" s="44"/>
      <c r="AC448" s="44"/>
      <c r="AD448" s="45"/>
    </row>
    <row r="449" ht="12.75" customHeight="1">
      <c r="S449" s="44"/>
      <c r="T449" s="44"/>
      <c r="U449" s="44"/>
      <c r="V449" s="44"/>
      <c r="W449" s="44"/>
      <c r="X449" s="44"/>
      <c r="Y449" s="44"/>
      <c r="Z449" s="44"/>
      <c r="AA449" s="44"/>
      <c r="AB449" s="44"/>
      <c r="AC449" s="44"/>
      <c r="AD449" s="45"/>
    </row>
    <row r="450" ht="12.75" customHeight="1">
      <c r="S450" s="44"/>
      <c r="T450" s="44"/>
      <c r="U450" s="44"/>
      <c r="V450" s="44"/>
      <c r="W450" s="44"/>
      <c r="X450" s="44"/>
      <c r="Y450" s="44"/>
      <c r="Z450" s="44"/>
      <c r="AA450" s="44"/>
      <c r="AB450" s="44"/>
      <c r="AC450" s="44"/>
      <c r="AD450" s="45"/>
    </row>
    <row r="451" ht="12.75" customHeight="1">
      <c r="S451" s="44"/>
      <c r="T451" s="44"/>
      <c r="U451" s="44"/>
      <c r="V451" s="44"/>
      <c r="W451" s="44"/>
      <c r="X451" s="44"/>
      <c r="Y451" s="44"/>
      <c r="Z451" s="44"/>
      <c r="AA451" s="44"/>
      <c r="AB451" s="44"/>
      <c r="AC451" s="44"/>
      <c r="AD451" s="45"/>
    </row>
    <row r="452" ht="12.75" customHeight="1">
      <c r="S452" s="44"/>
      <c r="T452" s="44"/>
      <c r="U452" s="44"/>
      <c r="V452" s="44"/>
      <c r="W452" s="44"/>
      <c r="X452" s="44"/>
      <c r="Y452" s="44"/>
      <c r="Z452" s="44"/>
      <c r="AA452" s="44"/>
      <c r="AB452" s="44"/>
      <c r="AC452" s="44"/>
      <c r="AD452" s="45"/>
    </row>
    <row r="453" ht="12.75" customHeight="1">
      <c r="S453" s="44"/>
      <c r="T453" s="44"/>
      <c r="U453" s="44"/>
      <c r="V453" s="44"/>
      <c r="W453" s="44"/>
      <c r="X453" s="44"/>
      <c r="Y453" s="44"/>
      <c r="Z453" s="44"/>
      <c r="AA453" s="44"/>
      <c r="AB453" s="44"/>
      <c r="AC453" s="44"/>
      <c r="AD453" s="45"/>
    </row>
    <row r="454" ht="12.75" customHeight="1">
      <c r="S454" s="44"/>
      <c r="T454" s="44"/>
      <c r="U454" s="44"/>
      <c r="V454" s="44"/>
      <c r="W454" s="44"/>
      <c r="X454" s="44"/>
      <c r="Y454" s="44"/>
      <c r="Z454" s="44"/>
      <c r="AA454" s="44"/>
      <c r="AB454" s="44"/>
      <c r="AC454" s="44"/>
      <c r="AD454" s="45"/>
    </row>
    <row r="455" ht="12.75" customHeight="1">
      <c r="S455" s="44"/>
      <c r="T455" s="44"/>
      <c r="U455" s="44"/>
      <c r="V455" s="44"/>
      <c r="W455" s="44"/>
      <c r="X455" s="44"/>
      <c r="Y455" s="44"/>
      <c r="Z455" s="44"/>
      <c r="AA455" s="44"/>
      <c r="AB455" s="44"/>
      <c r="AC455" s="44"/>
      <c r="AD455" s="45"/>
    </row>
    <row r="456" ht="12.75" customHeight="1">
      <c r="S456" s="44"/>
      <c r="T456" s="44"/>
      <c r="U456" s="44"/>
      <c r="V456" s="44"/>
      <c r="W456" s="44"/>
      <c r="X456" s="44"/>
      <c r="Y456" s="44"/>
      <c r="Z456" s="44"/>
      <c r="AA456" s="44"/>
      <c r="AB456" s="44"/>
      <c r="AC456" s="44"/>
      <c r="AD456" s="45"/>
    </row>
    <row r="457" ht="12.75" customHeight="1">
      <c r="S457" s="44"/>
      <c r="T457" s="44"/>
      <c r="U457" s="44"/>
      <c r="V457" s="44"/>
      <c r="W457" s="44"/>
      <c r="X457" s="44"/>
      <c r="Y457" s="44"/>
      <c r="Z457" s="44"/>
      <c r="AA457" s="44"/>
      <c r="AB457" s="44"/>
      <c r="AC457" s="44"/>
      <c r="AD457" s="45"/>
    </row>
    <row r="458" ht="12.75" customHeight="1">
      <c r="S458" s="44"/>
      <c r="T458" s="44"/>
      <c r="U458" s="44"/>
      <c r="V458" s="44"/>
      <c r="W458" s="44"/>
      <c r="X458" s="44"/>
      <c r="Y458" s="44"/>
      <c r="Z458" s="44"/>
      <c r="AA458" s="44"/>
      <c r="AB458" s="44"/>
      <c r="AC458" s="44"/>
      <c r="AD458" s="45"/>
    </row>
    <row r="459" ht="12.75" customHeight="1">
      <c r="S459" s="44"/>
      <c r="T459" s="44"/>
      <c r="U459" s="44"/>
      <c r="V459" s="44"/>
      <c r="W459" s="44"/>
      <c r="X459" s="44"/>
      <c r="Y459" s="44"/>
      <c r="Z459" s="44"/>
      <c r="AA459" s="44"/>
      <c r="AB459" s="44"/>
      <c r="AC459" s="44"/>
      <c r="AD459" s="45"/>
    </row>
    <row r="460" ht="12.75" customHeight="1">
      <c r="S460" s="44"/>
      <c r="T460" s="44"/>
      <c r="U460" s="44"/>
      <c r="V460" s="44"/>
      <c r="W460" s="44"/>
      <c r="X460" s="44"/>
      <c r="Y460" s="44"/>
      <c r="Z460" s="44"/>
      <c r="AA460" s="44"/>
      <c r="AB460" s="44"/>
      <c r="AC460" s="44"/>
      <c r="AD460" s="45"/>
    </row>
    <row r="461" ht="12.75" customHeight="1">
      <c r="S461" s="44"/>
      <c r="T461" s="44"/>
      <c r="U461" s="44"/>
      <c r="V461" s="44"/>
      <c r="W461" s="44"/>
      <c r="X461" s="44"/>
      <c r="Y461" s="44"/>
      <c r="Z461" s="44"/>
      <c r="AA461" s="44"/>
      <c r="AB461" s="44"/>
      <c r="AC461" s="44"/>
      <c r="AD461" s="45"/>
    </row>
    <row r="462" ht="12.75" customHeight="1">
      <c r="S462" s="44"/>
      <c r="T462" s="44"/>
      <c r="U462" s="44"/>
      <c r="V462" s="44"/>
      <c r="W462" s="44"/>
      <c r="X462" s="44"/>
      <c r="Y462" s="44"/>
      <c r="Z462" s="44"/>
      <c r="AA462" s="44"/>
      <c r="AB462" s="44"/>
      <c r="AC462" s="44"/>
      <c r="AD462" s="45"/>
    </row>
    <row r="463" ht="12.75" customHeight="1">
      <c r="S463" s="44"/>
      <c r="T463" s="44"/>
      <c r="U463" s="44"/>
      <c r="V463" s="44"/>
      <c r="W463" s="44"/>
      <c r="X463" s="44"/>
      <c r="Y463" s="44"/>
      <c r="Z463" s="44"/>
      <c r="AA463" s="44"/>
      <c r="AB463" s="44"/>
      <c r="AC463" s="44"/>
      <c r="AD463" s="45"/>
    </row>
    <row r="464" ht="12.75" customHeight="1">
      <c r="S464" s="44"/>
      <c r="T464" s="44"/>
      <c r="U464" s="44"/>
      <c r="V464" s="44"/>
      <c r="W464" s="44"/>
      <c r="X464" s="44"/>
      <c r="Y464" s="44"/>
      <c r="Z464" s="44"/>
      <c r="AA464" s="44"/>
      <c r="AB464" s="44"/>
      <c r="AC464" s="44"/>
      <c r="AD464" s="45"/>
    </row>
    <row r="465" ht="12.75" customHeight="1">
      <c r="S465" s="44"/>
      <c r="T465" s="44"/>
      <c r="U465" s="44"/>
      <c r="V465" s="44"/>
      <c r="W465" s="44"/>
      <c r="X465" s="44"/>
      <c r="Y465" s="44"/>
      <c r="Z465" s="44"/>
      <c r="AA465" s="44"/>
      <c r="AB465" s="44"/>
      <c r="AC465" s="44"/>
      <c r="AD465" s="45"/>
    </row>
    <row r="466" ht="12.75" customHeight="1">
      <c r="S466" s="44"/>
      <c r="T466" s="44"/>
      <c r="U466" s="44"/>
      <c r="V466" s="44"/>
      <c r="W466" s="44"/>
      <c r="X466" s="44"/>
      <c r="Y466" s="44"/>
      <c r="Z466" s="44"/>
      <c r="AA466" s="44"/>
      <c r="AB466" s="44"/>
      <c r="AC466" s="44"/>
      <c r="AD466" s="45"/>
    </row>
    <row r="467" ht="12.75" customHeight="1">
      <c r="S467" s="44"/>
      <c r="T467" s="44"/>
      <c r="U467" s="44"/>
      <c r="V467" s="44"/>
      <c r="W467" s="44"/>
      <c r="X467" s="44"/>
      <c r="Y467" s="44"/>
      <c r="Z467" s="44"/>
      <c r="AA467" s="44"/>
      <c r="AB467" s="44"/>
      <c r="AC467" s="44"/>
      <c r="AD467" s="45"/>
    </row>
    <row r="468" ht="12.75" customHeight="1">
      <c r="S468" s="44"/>
      <c r="T468" s="44"/>
      <c r="U468" s="44"/>
      <c r="V468" s="44"/>
      <c r="W468" s="44"/>
      <c r="X468" s="44"/>
      <c r="Y468" s="44"/>
      <c r="Z468" s="44"/>
      <c r="AA468" s="44"/>
      <c r="AB468" s="44"/>
      <c r="AC468" s="44"/>
      <c r="AD468" s="45"/>
    </row>
    <row r="469" ht="12.75" customHeight="1">
      <c r="S469" s="44"/>
      <c r="T469" s="44"/>
      <c r="U469" s="44"/>
      <c r="V469" s="44"/>
      <c r="W469" s="44"/>
      <c r="X469" s="44"/>
      <c r="Y469" s="44"/>
      <c r="Z469" s="44"/>
      <c r="AA469" s="44"/>
      <c r="AB469" s="44"/>
      <c r="AC469" s="44"/>
      <c r="AD469" s="45"/>
    </row>
    <row r="470" ht="12.75" customHeight="1">
      <c r="S470" s="44"/>
      <c r="T470" s="44"/>
      <c r="U470" s="44"/>
      <c r="V470" s="44"/>
      <c r="W470" s="44"/>
      <c r="X470" s="44"/>
      <c r="Y470" s="44"/>
      <c r="Z470" s="44"/>
      <c r="AA470" s="44"/>
      <c r="AB470" s="44"/>
      <c r="AC470" s="44"/>
      <c r="AD470" s="45"/>
    </row>
    <row r="471" ht="12.75" customHeight="1">
      <c r="S471" s="44"/>
      <c r="T471" s="44"/>
      <c r="U471" s="44"/>
      <c r="V471" s="44"/>
      <c r="W471" s="44"/>
      <c r="X471" s="44"/>
      <c r="Y471" s="44"/>
      <c r="Z471" s="44"/>
      <c r="AA471" s="44"/>
      <c r="AB471" s="44"/>
      <c r="AC471" s="44"/>
      <c r="AD471" s="45"/>
    </row>
    <row r="472" ht="12.75" customHeight="1">
      <c r="S472" s="44"/>
      <c r="T472" s="44"/>
      <c r="U472" s="44"/>
      <c r="V472" s="44"/>
      <c r="W472" s="44"/>
      <c r="X472" s="44"/>
      <c r="Y472" s="44"/>
      <c r="Z472" s="44"/>
      <c r="AA472" s="44"/>
      <c r="AB472" s="44"/>
      <c r="AC472" s="44"/>
      <c r="AD472" s="45"/>
    </row>
    <row r="473" ht="12.75" customHeight="1">
      <c r="S473" s="44"/>
      <c r="T473" s="44"/>
      <c r="U473" s="44"/>
      <c r="V473" s="44"/>
      <c r="W473" s="44"/>
      <c r="X473" s="44"/>
      <c r="Y473" s="44"/>
      <c r="Z473" s="44"/>
      <c r="AA473" s="44"/>
      <c r="AB473" s="44"/>
      <c r="AC473" s="44"/>
      <c r="AD473" s="45"/>
    </row>
    <row r="474" ht="12.75" customHeight="1">
      <c r="S474" s="44"/>
      <c r="T474" s="44"/>
      <c r="U474" s="44"/>
      <c r="V474" s="44"/>
      <c r="W474" s="44"/>
      <c r="X474" s="44"/>
      <c r="Y474" s="44"/>
      <c r="Z474" s="44"/>
      <c r="AA474" s="44"/>
      <c r="AB474" s="44"/>
      <c r="AC474" s="44"/>
      <c r="AD474" s="45"/>
    </row>
    <row r="475" ht="12.75" customHeight="1">
      <c r="S475" s="44"/>
      <c r="T475" s="44"/>
      <c r="U475" s="44"/>
      <c r="V475" s="44"/>
      <c r="W475" s="44"/>
      <c r="X475" s="44"/>
      <c r="Y475" s="44"/>
      <c r="Z475" s="44"/>
      <c r="AA475" s="44"/>
      <c r="AB475" s="44"/>
      <c r="AC475" s="44"/>
      <c r="AD475" s="45"/>
    </row>
    <row r="476" ht="12.75" customHeight="1">
      <c r="S476" s="44"/>
      <c r="T476" s="44"/>
      <c r="U476" s="44"/>
      <c r="V476" s="44"/>
      <c r="W476" s="44"/>
      <c r="X476" s="44"/>
      <c r="Y476" s="44"/>
      <c r="Z476" s="44"/>
      <c r="AA476" s="44"/>
      <c r="AB476" s="44"/>
      <c r="AC476" s="44"/>
      <c r="AD476" s="45"/>
    </row>
    <row r="477" ht="12.75" customHeight="1">
      <c r="S477" s="44"/>
      <c r="T477" s="44"/>
      <c r="U477" s="44"/>
      <c r="V477" s="44"/>
      <c r="W477" s="44"/>
      <c r="X477" s="44"/>
      <c r="Y477" s="44"/>
      <c r="Z477" s="44"/>
      <c r="AA477" s="44"/>
      <c r="AB477" s="44"/>
      <c r="AC477" s="44"/>
      <c r="AD477" s="45"/>
    </row>
    <row r="478" ht="12.75" customHeight="1">
      <c r="S478" s="44"/>
      <c r="T478" s="44"/>
      <c r="U478" s="44"/>
      <c r="V478" s="44"/>
      <c r="W478" s="44"/>
      <c r="X478" s="44"/>
      <c r="Y478" s="44"/>
      <c r="Z478" s="44"/>
      <c r="AA478" s="44"/>
      <c r="AB478" s="44"/>
      <c r="AC478" s="44"/>
      <c r="AD478" s="45"/>
    </row>
    <row r="479" ht="12.75" customHeight="1">
      <c r="S479" s="44"/>
      <c r="T479" s="44"/>
      <c r="U479" s="44"/>
      <c r="V479" s="44"/>
      <c r="W479" s="44"/>
      <c r="X479" s="44"/>
      <c r="Y479" s="44"/>
      <c r="Z479" s="44"/>
      <c r="AA479" s="44"/>
      <c r="AB479" s="44"/>
      <c r="AC479" s="44"/>
      <c r="AD479" s="45"/>
    </row>
    <row r="480" ht="12.75" customHeight="1">
      <c r="S480" s="44"/>
      <c r="T480" s="44"/>
      <c r="U480" s="44"/>
      <c r="V480" s="44"/>
      <c r="W480" s="44"/>
      <c r="X480" s="44"/>
      <c r="Y480" s="44"/>
      <c r="Z480" s="44"/>
      <c r="AA480" s="44"/>
      <c r="AB480" s="44"/>
      <c r="AC480" s="44"/>
      <c r="AD480" s="45"/>
    </row>
    <row r="481" ht="12.75" customHeight="1">
      <c r="S481" s="44"/>
      <c r="T481" s="44"/>
      <c r="U481" s="44"/>
      <c r="V481" s="44"/>
      <c r="W481" s="44"/>
      <c r="X481" s="44"/>
      <c r="Y481" s="44"/>
      <c r="Z481" s="44"/>
      <c r="AA481" s="44"/>
      <c r="AB481" s="44"/>
      <c r="AC481" s="44"/>
      <c r="AD481" s="45"/>
    </row>
    <row r="482" ht="12.75" customHeight="1">
      <c r="S482" s="44"/>
      <c r="T482" s="44"/>
      <c r="U482" s="44"/>
      <c r="V482" s="44"/>
      <c r="W482" s="44"/>
      <c r="X482" s="44"/>
      <c r="Y482" s="44"/>
      <c r="Z482" s="44"/>
      <c r="AA482" s="44"/>
      <c r="AB482" s="44"/>
      <c r="AC482" s="44"/>
      <c r="AD482" s="45"/>
    </row>
    <row r="483" ht="12.75" customHeight="1">
      <c r="S483" s="44"/>
      <c r="T483" s="44"/>
      <c r="U483" s="44"/>
      <c r="V483" s="44"/>
      <c r="W483" s="44"/>
      <c r="X483" s="44"/>
      <c r="Y483" s="44"/>
      <c r="Z483" s="44"/>
      <c r="AA483" s="44"/>
      <c r="AB483" s="44"/>
      <c r="AC483" s="44"/>
      <c r="AD483" s="45"/>
    </row>
    <row r="484" ht="12.75" customHeight="1">
      <c r="S484" s="44"/>
      <c r="T484" s="44"/>
      <c r="U484" s="44"/>
      <c r="V484" s="44"/>
      <c r="W484" s="44"/>
      <c r="X484" s="44"/>
      <c r="Y484" s="44"/>
      <c r="Z484" s="44"/>
      <c r="AA484" s="44"/>
      <c r="AB484" s="44"/>
      <c r="AC484" s="44"/>
      <c r="AD484" s="45"/>
    </row>
    <row r="485" ht="12.75" customHeight="1">
      <c r="S485" s="44"/>
      <c r="T485" s="44"/>
      <c r="U485" s="44"/>
      <c r="V485" s="44"/>
      <c r="W485" s="44"/>
      <c r="X485" s="44"/>
      <c r="Y485" s="44"/>
      <c r="Z485" s="44"/>
      <c r="AA485" s="44"/>
      <c r="AB485" s="44"/>
      <c r="AC485" s="44"/>
      <c r="AD485" s="45"/>
    </row>
    <row r="486" ht="12.75" customHeight="1">
      <c r="S486" s="44"/>
      <c r="T486" s="44"/>
      <c r="U486" s="44"/>
      <c r="V486" s="44"/>
      <c r="W486" s="44"/>
      <c r="X486" s="44"/>
      <c r="Y486" s="44"/>
      <c r="Z486" s="44"/>
      <c r="AA486" s="44"/>
      <c r="AB486" s="44"/>
      <c r="AC486" s="44"/>
      <c r="AD486" s="45"/>
    </row>
    <row r="487" ht="12.75" customHeight="1">
      <c r="S487" s="44"/>
      <c r="T487" s="44"/>
      <c r="U487" s="44"/>
      <c r="V487" s="44"/>
      <c r="W487" s="44"/>
      <c r="X487" s="44"/>
      <c r="Y487" s="44"/>
      <c r="Z487" s="44"/>
      <c r="AA487" s="44"/>
      <c r="AB487" s="44"/>
      <c r="AC487" s="44"/>
      <c r="AD487" s="45"/>
    </row>
    <row r="488" ht="12.75" customHeight="1">
      <c r="S488" s="44"/>
      <c r="T488" s="44"/>
      <c r="U488" s="44"/>
      <c r="V488" s="44"/>
      <c r="W488" s="44"/>
      <c r="X488" s="44"/>
      <c r="Y488" s="44"/>
      <c r="Z488" s="44"/>
      <c r="AA488" s="44"/>
      <c r="AB488" s="44"/>
      <c r="AC488" s="44"/>
      <c r="AD488" s="45"/>
    </row>
    <row r="489" ht="12.75" customHeight="1">
      <c r="S489" s="44"/>
      <c r="T489" s="44"/>
      <c r="U489" s="44"/>
      <c r="V489" s="44"/>
      <c r="W489" s="44"/>
      <c r="X489" s="44"/>
      <c r="Y489" s="44"/>
      <c r="Z489" s="44"/>
      <c r="AA489" s="44"/>
      <c r="AB489" s="44"/>
      <c r="AC489" s="44"/>
      <c r="AD489" s="45"/>
    </row>
    <row r="490" ht="12.75" customHeight="1">
      <c r="S490" s="44"/>
      <c r="T490" s="44"/>
      <c r="U490" s="44"/>
      <c r="V490" s="44"/>
      <c r="W490" s="44"/>
      <c r="X490" s="44"/>
      <c r="Y490" s="44"/>
      <c r="Z490" s="44"/>
      <c r="AA490" s="44"/>
      <c r="AB490" s="44"/>
      <c r="AC490" s="44"/>
      <c r="AD490" s="45"/>
    </row>
    <row r="491" ht="12.75" customHeight="1">
      <c r="S491" s="44"/>
      <c r="T491" s="44"/>
      <c r="U491" s="44"/>
      <c r="V491" s="44"/>
      <c r="W491" s="44"/>
      <c r="X491" s="44"/>
      <c r="Y491" s="44"/>
      <c r="Z491" s="44"/>
      <c r="AA491" s="44"/>
      <c r="AB491" s="44"/>
      <c r="AC491" s="44"/>
      <c r="AD491" s="45"/>
    </row>
    <row r="492" ht="12.75" customHeight="1">
      <c r="S492" s="44"/>
      <c r="T492" s="44"/>
      <c r="U492" s="44"/>
      <c r="V492" s="44"/>
      <c r="W492" s="44"/>
      <c r="X492" s="44"/>
      <c r="Y492" s="44"/>
      <c r="Z492" s="44"/>
      <c r="AA492" s="44"/>
      <c r="AB492" s="44"/>
      <c r="AC492" s="44"/>
      <c r="AD492" s="45"/>
    </row>
    <row r="493" ht="12.75" customHeight="1">
      <c r="S493" s="44"/>
      <c r="T493" s="44"/>
      <c r="U493" s="44"/>
      <c r="V493" s="44"/>
      <c r="W493" s="44"/>
      <c r="X493" s="44"/>
      <c r="Y493" s="44"/>
      <c r="Z493" s="44"/>
      <c r="AA493" s="44"/>
      <c r="AB493" s="44"/>
      <c r="AC493" s="44"/>
      <c r="AD493" s="45"/>
    </row>
    <row r="494" ht="12.75" customHeight="1">
      <c r="S494" s="44"/>
      <c r="T494" s="44"/>
      <c r="U494" s="44"/>
      <c r="V494" s="44"/>
      <c r="W494" s="44"/>
      <c r="X494" s="44"/>
      <c r="Y494" s="44"/>
      <c r="Z494" s="44"/>
      <c r="AA494" s="44"/>
      <c r="AB494" s="44"/>
      <c r="AC494" s="44"/>
      <c r="AD494" s="45"/>
    </row>
    <row r="495" ht="12.75" customHeight="1">
      <c r="S495" s="44"/>
      <c r="T495" s="44"/>
      <c r="U495" s="44"/>
      <c r="V495" s="44"/>
      <c r="W495" s="44"/>
      <c r="X495" s="44"/>
      <c r="Y495" s="44"/>
      <c r="Z495" s="44"/>
      <c r="AA495" s="44"/>
      <c r="AB495" s="44"/>
      <c r="AC495" s="44"/>
      <c r="AD495" s="45"/>
    </row>
    <row r="496" ht="12.75" customHeight="1">
      <c r="S496" s="44"/>
      <c r="T496" s="44"/>
      <c r="U496" s="44"/>
      <c r="V496" s="44"/>
      <c r="W496" s="44"/>
      <c r="X496" s="44"/>
      <c r="Y496" s="44"/>
      <c r="Z496" s="44"/>
      <c r="AA496" s="44"/>
      <c r="AB496" s="44"/>
      <c r="AC496" s="44"/>
      <c r="AD496" s="45"/>
    </row>
    <row r="497" ht="12.75" customHeight="1">
      <c r="S497" s="44"/>
      <c r="T497" s="44"/>
      <c r="U497" s="44"/>
      <c r="V497" s="44"/>
      <c r="W497" s="44"/>
      <c r="X497" s="44"/>
      <c r="Y497" s="44"/>
      <c r="Z497" s="44"/>
      <c r="AA497" s="44"/>
      <c r="AB497" s="44"/>
      <c r="AC497" s="44"/>
      <c r="AD497" s="45"/>
    </row>
    <row r="498" ht="12.75" customHeight="1">
      <c r="S498" s="44"/>
      <c r="T498" s="44"/>
      <c r="U498" s="44"/>
      <c r="V498" s="44"/>
      <c r="W498" s="44"/>
      <c r="X498" s="44"/>
      <c r="Y498" s="44"/>
      <c r="Z498" s="44"/>
      <c r="AA498" s="44"/>
      <c r="AB498" s="44"/>
      <c r="AC498" s="44"/>
      <c r="AD498" s="45"/>
    </row>
    <row r="499" ht="12.75" customHeight="1">
      <c r="S499" s="44"/>
      <c r="T499" s="44"/>
      <c r="U499" s="44"/>
      <c r="V499" s="44"/>
      <c r="W499" s="44"/>
      <c r="X499" s="44"/>
      <c r="Y499" s="44"/>
      <c r="Z499" s="44"/>
      <c r="AA499" s="44"/>
      <c r="AB499" s="44"/>
      <c r="AC499" s="44"/>
      <c r="AD499" s="45"/>
    </row>
    <row r="500" ht="12.75" customHeight="1">
      <c r="S500" s="44"/>
      <c r="T500" s="44"/>
      <c r="U500" s="44"/>
      <c r="V500" s="44"/>
      <c r="W500" s="44"/>
      <c r="X500" s="44"/>
      <c r="Y500" s="44"/>
      <c r="Z500" s="44"/>
      <c r="AA500" s="44"/>
      <c r="AB500" s="44"/>
      <c r="AC500" s="44"/>
      <c r="AD500" s="45"/>
    </row>
    <row r="501" ht="12.75" customHeight="1">
      <c r="S501" s="44"/>
      <c r="T501" s="44"/>
      <c r="U501" s="44"/>
      <c r="V501" s="44"/>
      <c r="W501" s="44"/>
      <c r="X501" s="44"/>
      <c r="Y501" s="44"/>
      <c r="Z501" s="44"/>
      <c r="AA501" s="44"/>
      <c r="AB501" s="44"/>
      <c r="AC501" s="44"/>
      <c r="AD501" s="45"/>
    </row>
    <row r="502" ht="12.75" customHeight="1">
      <c r="S502" s="44"/>
      <c r="T502" s="44"/>
      <c r="U502" s="44"/>
      <c r="V502" s="44"/>
      <c r="W502" s="44"/>
      <c r="X502" s="44"/>
      <c r="Y502" s="44"/>
      <c r="Z502" s="44"/>
      <c r="AA502" s="44"/>
      <c r="AB502" s="44"/>
      <c r="AC502" s="44"/>
      <c r="AD502" s="45"/>
    </row>
    <row r="503" ht="12.75" customHeight="1">
      <c r="S503" s="44"/>
      <c r="T503" s="44"/>
      <c r="U503" s="44"/>
      <c r="V503" s="44"/>
      <c r="W503" s="44"/>
      <c r="X503" s="44"/>
      <c r="Y503" s="44"/>
      <c r="Z503" s="44"/>
      <c r="AA503" s="44"/>
      <c r="AB503" s="44"/>
      <c r="AC503" s="44"/>
      <c r="AD503" s="45"/>
    </row>
    <row r="504" ht="12.75" customHeight="1">
      <c r="S504" s="44"/>
      <c r="T504" s="44"/>
      <c r="U504" s="44"/>
      <c r="V504" s="44"/>
      <c r="W504" s="44"/>
      <c r="X504" s="44"/>
      <c r="Y504" s="44"/>
      <c r="Z504" s="44"/>
      <c r="AA504" s="44"/>
      <c r="AB504" s="44"/>
      <c r="AC504" s="44"/>
      <c r="AD504" s="45"/>
    </row>
    <row r="505" ht="12.75" customHeight="1">
      <c r="S505" s="44"/>
      <c r="T505" s="44"/>
      <c r="U505" s="44"/>
      <c r="V505" s="44"/>
      <c r="W505" s="44"/>
      <c r="X505" s="44"/>
      <c r="Y505" s="44"/>
      <c r="Z505" s="44"/>
      <c r="AA505" s="44"/>
      <c r="AB505" s="44"/>
      <c r="AC505" s="44"/>
      <c r="AD505" s="45"/>
    </row>
    <row r="506" ht="12.75" customHeight="1">
      <c r="S506" s="44"/>
      <c r="T506" s="44"/>
      <c r="U506" s="44"/>
      <c r="V506" s="44"/>
      <c r="W506" s="44"/>
      <c r="X506" s="44"/>
      <c r="Y506" s="44"/>
      <c r="Z506" s="44"/>
      <c r="AA506" s="44"/>
      <c r="AB506" s="44"/>
      <c r="AC506" s="44"/>
      <c r="AD506" s="45"/>
    </row>
    <row r="507" ht="12.75" customHeight="1">
      <c r="S507" s="44"/>
      <c r="T507" s="44"/>
      <c r="U507" s="44"/>
      <c r="V507" s="44"/>
      <c r="W507" s="44"/>
      <c r="X507" s="44"/>
      <c r="Y507" s="44"/>
      <c r="Z507" s="44"/>
      <c r="AA507" s="44"/>
      <c r="AB507" s="44"/>
      <c r="AC507" s="44"/>
      <c r="AD507" s="45"/>
    </row>
    <row r="508" ht="12.75" customHeight="1">
      <c r="S508" s="44"/>
      <c r="T508" s="44"/>
      <c r="U508" s="44"/>
      <c r="V508" s="44"/>
      <c r="W508" s="44"/>
      <c r="X508" s="44"/>
      <c r="Y508" s="44"/>
      <c r="Z508" s="44"/>
      <c r="AA508" s="44"/>
      <c r="AB508" s="44"/>
      <c r="AC508" s="44"/>
      <c r="AD508" s="45"/>
    </row>
    <row r="509" ht="12.75" customHeight="1">
      <c r="S509" s="44"/>
      <c r="T509" s="44"/>
      <c r="U509" s="44"/>
      <c r="V509" s="44"/>
      <c r="W509" s="44"/>
      <c r="X509" s="44"/>
      <c r="Y509" s="44"/>
      <c r="Z509" s="44"/>
      <c r="AA509" s="44"/>
      <c r="AB509" s="44"/>
      <c r="AC509" s="44"/>
      <c r="AD509" s="45"/>
    </row>
    <row r="510" ht="12.75" customHeight="1">
      <c r="S510" s="44"/>
      <c r="T510" s="44"/>
      <c r="U510" s="44"/>
      <c r="V510" s="44"/>
      <c r="W510" s="44"/>
      <c r="X510" s="44"/>
      <c r="Y510" s="44"/>
      <c r="Z510" s="44"/>
      <c r="AA510" s="44"/>
      <c r="AB510" s="44"/>
      <c r="AC510" s="44"/>
      <c r="AD510" s="45"/>
    </row>
    <row r="511" ht="12.75" customHeight="1">
      <c r="S511" s="44"/>
      <c r="T511" s="44"/>
      <c r="U511" s="44"/>
      <c r="V511" s="44"/>
      <c r="W511" s="44"/>
      <c r="X511" s="44"/>
      <c r="Y511" s="44"/>
      <c r="Z511" s="44"/>
      <c r="AA511" s="44"/>
      <c r="AB511" s="44"/>
      <c r="AC511" s="44"/>
      <c r="AD511" s="45"/>
    </row>
    <row r="512" ht="12.75" customHeight="1">
      <c r="S512" s="44"/>
      <c r="T512" s="44"/>
      <c r="U512" s="44"/>
      <c r="V512" s="44"/>
      <c r="W512" s="44"/>
      <c r="X512" s="44"/>
      <c r="Y512" s="44"/>
      <c r="Z512" s="44"/>
      <c r="AA512" s="44"/>
      <c r="AB512" s="44"/>
      <c r="AC512" s="44"/>
      <c r="AD512" s="45"/>
    </row>
    <row r="513" ht="12.75" customHeight="1">
      <c r="S513" s="44"/>
      <c r="T513" s="44"/>
      <c r="U513" s="44"/>
      <c r="V513" s="44"/>
      <c r="W513" s="44"/>
      <c r="X513" s="44"/>
      <c r="Y513" s="44"/>
      <c r="Z513" s="44"/>
      <c r="AA513" s="44"/>
      <c r="AB513" s="44"/>
      <c r="AC513" s="44"/>
      <c r="AD513" s="45"/>
    </row>
    <row r="514" ht="12.75" customHeight="1">
      <c r="S514" s="44"/>
      <c r="T514" s="44"/>
      <c r="U514" s="44"/>
      <c r="V514" s="44"/>
      <c r="W514" s="44"/>
      <c r="X514" s="44"/>
      <c r="Y514" s="44"/>
      <c r="Z514" s="44"/>
      <c r="AA514" s="44"/>
      <c r="AB514" s="44"/>
      <c r="AC514" s="44"/>
      <c r="AD514" s="45"/>
    </row>
    <row r="515" ht="12.75" customHeight="1">
      <c r="S515" s="44"/>
      <c r="T515" s="44"/>
      <c r="U515" s="44"/>
      <c r="V515" s="44"/>
      <c r="W515" s="44"/>
      <c r="X515" s="44"/>
      <c r="Y515" s="44"/>
      <c r="Z515" s="44"/>
      <c r="AA515" s="44"/>
      <c r="AB515" s="44"/>
      <c r="AC515" s="44"/>
      <c r="AD515" s="45"/>
    </row>
    <row r="516" ht="12.75" customHeight="1">
      <c r="S516" s="44"/>
      <c r="T516" s="44"/>
      <c r="U516" s="44"/>
      <c r="V516" s="44"/>
      <c r="W516" s="44"/>
      <c r="X516" s="44"/>
      <c r="Y516" s="44"/>
      <c r="Z516" s="44"/>
      <c r="AA516" s="44"/>
      <c r="AB516" s="44"/>
      <c r="AC516" s="44"/>
      <c r="AD516" s="45"/>
    </row>
    <row r="517" ht="12.75" customHeight="1">
      <c r="S517" s="44"/>
      <c r="T517" s="44"/>
      <c r="U517" s="44"/>
      <c r="V517" s="44"/>
      <c r="W517" s="44"/>
      <c r="X517" s="44"/>
      <c r="Y517" s="44"/>
      <c r="Z517" s="44"/>
      <c r="AA517" s="44"/>
      <c r="AB517" s="44"/>
      <c r="AC517" s="44"/>
      <c r="AD517" s="45"/>
    </row>
    <row r="518" ht="12.75" customHeight="1">
      <c r="S518" s="44"/>
      <c r="T518" s="44"/>
      <c r="U518" s="44"/>
      <c r="V518" s="44"/>
      <c r="W518" s="44"/>
      <c r="X518" s="44"/>
      <c r="Y518" s="44"/>
      <c r="Z518" s="44"/>
      <c r="AA518" s="44"/>
      <c r="AB518" s="44"/>
      <c r="AC518" s="44"/>
      <c r="AD518" s="45"/>
    </row>
    <row r="519" ht="12.75" customHeight="1">
      <c r="S519" s="44"/>
      <c r="T519" s="44"/>
      <c r="U519" s="44"/>
      <c r="V519" s="44"/>
      <c r="W519" s="44"/>
      <c r="X519" s="44"/>
      <c r="Y519" s="44"/>
      <c r="Z519" s="44"/>
      <c r="AA519" s="44"/>
      <c r="AB519" s="44"/>
      <c r="AC519" s="44"/>
      <c r="AD519" s="45"/>
    </row>
    <row r="520" ht="12.75" customHeight="1">
      <c r="S520" s="44"/>
      <c r="T520" s="44"/>
      <c r="U520" s="44"/>
      <c r="V520" s="44"/>
      <c r="W520" s="44"/>
      <c r="X520" s="44"/>
      <c r="Y520" s="44"/>
      <c r="Z520" s="44"/>
      <c r="AA520" s="44"/>
      <c r="AB520" s="44"/>
      <c r="AC520" s="44"/>
      <c r="AD520" s="45"/>
    </row>
    <row r="521" ht="12.75" customHeight="1">
      <c r="S521" s="44"/>
      <c r="T521" s="44"/>
      <c r="U521" s="44"/>
      <c r="V521" s="44"/>
      <c r="W521" s="44"/>
      <c r="X521" s="44"/>
      <c r="Y521" s="44"/>
      <c r="Z521" s="44"/>
      <c r="AA521" s="44"/>
      <c r="AB521" s="44"/>
      <c r="AC521" s="44"/>
      <c r="AD521" s="45"/>
    </row>
    <row r="522" ht="12.75" customHeight="1">
      <c r="S522" s="44"/>
      <c r="T522" s="44"/>
      <c r="U522" s="44"/>
      <c r="V522" s="44"/>
      <c r="W522" s="44"/>
      <c r="X522" s="44"/>
      <c r="Y522" s="44"/>
      <c r="Z522" s="44"/>
      <c r="AA522" s="44"/>
      <c r="AB522" s="44"/>
      <c r="AC522" s="44"/>
      <c r="AD522" s="45"/>
    </row>
    <row r="523" ht="12.75" customHeight="1">
      <c r="S523" s="44"/>
      <c r="T523" s="44"/>
      <c r="U523" s="44"/>
      <c r="V523" s="44"/>
      <c r="W523" s="44"/>
      <c r="X523" s="44"/>
      <c r="Y523" s="44"/>
      <c r="Z523" s="44"/>
      <c r="AA523" s="44"/>
      <c r="AB523" s="44"/>
      <c r="AC523" s="44"/>
      <c r="AD523" s="45"/>
    </row>
    <row r="524" ht="12.75" customHeight="1">
      <c r="S524" s="44"/>
      <c r="T524" s="44"/>
      <c r="U524" s="44"/>
      <c r="V524" s="44"/>
      <c r="W524" s="44"/>
      <c r="X524" s="44"/>
      <c r="Y524" s="44"/>
      <c r="Z524" s="44"/>
      <c r="AA524" s="44"/>
      <c r="AB524" s="44"/>
      <c r="AC524" s="44"/>
      <c r="AD524" s="45"/>
    </row>
    <row r="525" ht="12.75" customHeight="1">
      <c r="S525" s="44"/>
      <c r="T525" s="44"/>
      <c r="U525" s="44"/>
      <c r="V525" s="44"/>
      <c r="W525" s="44"/>
      <c r="X525" s="44"/>
      <c r="Y525" s="44"/>
      <c r="Z525" s="44"/>
      <c r="AA525" s="44"/>
      <c r="AB525" s="44"/>
      <c r="AC525" s="44"/>
      <c r="AD525" s="45"/>
    </row>
    <row r="526" ht="12.75" customHeight="1">
      <c r="S526" s="44"/>
      <c r="T526" s="44"/>
      <c r="U526" s="44"/>
      <c r="V526" s="44"/>
      <c r="W526" s="44"/>
      <c r="X526" s="44"/>
      <c r="Y526" s="44"/>
      <c r="Z526" s="44"/>
      <c r="AA526" s="44"/>
      <c r="AB526" s="44"/>
      <c r="AC526" s="44"/>
      <c r="AD526" s="45"/>
    </row>
    <row r="527" ht="12.75" customHeight="1">
      <c r="S527" s="44"/>
      <c r="T527" s="44"/>
      <c r="U527" s="44"/>
      <c r="V527" s="44"/>
      <c r="W527" s="44"/>
      <c r="X527" s="44"/>
      <c r="Y527" s="44"/>
      <c r="Z527" s="44"/>
      <c r="AA527" s="44"/>
      <c r="AB527" s="44"/>
      <c r="AC527" s="44"/>
      <c r="AD527" s="45"/>
    </row>
    <row r="528" ht="12.75" customHeight="1">
      <c r="S528" s="44"/>
      <c r="T528" s="44"/>
      <c r="U528" s="44"/>
      <c r="V528" s="44"/>
      <c r="W528" s="44"/>
      <c r="X528" s="44"/>
      <c r="Y528" s="44"/>
      <c r="Z528" s="44"/>
      <c r="AA528" s="44"/>
      <c r="AB528" s="44"/>
      <c r="AC528" s="44"/>
      <c r="AD528" s="45"/>
    </row>
    <row r="529" ht="12.75" customHeight="1">
      <c r="S529" s="44"/>
      <c r="T529" s="44"/>
      <c r="U529" s="44"/>
      <c r="V529" s="44"/>
      <c r="W529" s="44"/>
      <c r="X529" s="44"/>
      <c r="Y529" s="44"/>
      <c r="Z529" s="44"/>
      <c r="AA529" s="44"/>
      <c r="AB529" s="44"/>
      <c r="AC529" s="44"/>
      <c r="AD529" s="45"/>
    </row>
    <row r="530" ht="12.75" customHeight="1">
      <c r="S530" s="44"/>
      <c r="T530" s="44"/>
      <c r="U530" s="44"/>
      <c r="V530" s="44"/>
      <c r="W530" s="44"/>
      <c r="X530" s="44"/>
      <c r="Y530" s="44"/>
      <c r="Z530" s="44"/>
      <c r="AA530" s="44"/>
      <c r="AB530" s="44"/>
      <c r="AC530" s="44"/>
      <c r="AD530" s="45"/>
    </row>
    <row r="531" ht="12.75" customHeight="1">
      <c r="S531" s="44"/>
      <c r="T531" s="44"/>
      <c r="U531" s="44"/>
      <c r="V531" s="44"/>
      <c r="W531" s="44"/>
      <c r="X531" s="44"/>
      <c r="Y531" s="44"/>
      <c r="Z531" s="44"/>
      <c r="AA531" s="44"/>
      <c r="AB531" s="44"/>
      <c r="AC531" s="44"/>
      <c r="AD531" s="45"/>
    </row>
    <row r="532" ht="12.75" customHeight="1">
      <c r="S532" s="44"/>
      <c r="T532" s="44"/>
      <c r="U532" s="44"/>
      <c r="V532" s="44"/>
      <c r="W532" s="44"/>
      <c r="X532" s="44"/>
      <c r="Y532" s="44"/>
      <c r="Z532" s="44"/>
      <c r="AA532" s="44"/>
      <c r="AB532" s="44"/>
      <c r="AC532" s="44"/>
      <c r="AD532" s="45"/>
    </row>
    <row r="533" ht="12.75" customHeight="1">
      <c r="S533" s="44"/>
      <c r="T533" s="44"/>
      <c r="U533" s="44"/>
      <c r="V533" s="44"/>
      <c r="W533" s="44"/>
      <c r="X533" s="44"/>
      <c r="Y533" s="44"/>
      <c r="Z533" s="44"/>
      <c r="AA533" s="44"/>
      <c r="AB533" s="44"/>
      <c r="AC533" s="44"/>
      <c r="AD533" s="45"/>
    </row>
    <row r="534" ht="12.75" customHeight="1">
      <c r="S534" s="44"/>
      <c r="T534" s="44"/>
      <c r="U534" s="44"/>
      <c r="V534" s="44"/>
      <c r="W534" s="44"/>
      <c r="X534" s="44"/>
      <c r="Y534" s="44"/>
      <c r="Z534" s="44"/>
      <c r="AA534" s="44"/>
      <c r="AB534" s="44"/>
      <c r="AC534" s="44"/>
      <c r="AD534" s="45"/>
    </row>
    <row r="535" ht="12.75" customHeight="1">
      <c r="S535" s="44"/>
      <c r="T535" s="44"/>
      <c r="U535" s="44"/>
      <c r="V535" s="44"/>
      <c r="W535" s="44"/>
      <c r="X535" s="44"/>
      <c r="Y535" s="44"/>
      <c r="Z535" s="44"/>
      <c r="AA535" s="44"/>
      <c r="AB535" s="44"/>
      <c r="AC535" s="44"/>
      <c r="AD535" s="45"/>
    </row>
    <row r="536" ht="12.75" customHeight="1">
      <c r="S536" s="44"/>
      <c r="T536" s="44"/>
      <c r="U536" s="44"/>
      <c r="V536" s="44"/>
      <c r="W536" s="44"/>
      <c r="X536" s="44"/>
      <c r="Y536" s="44"/>
      <c r="Z536" s="44"/>
      <c r="AA536" s="44"/>
      <c r="AB536" s="44"/>
      <c r="AC536" s="44"/>
      <c r="AD536" s="45"/>
    </row>
    <row r="537" ht="12.75" customHeight="1">
      <c r="S537" s="44"/>
      <c r="T537" s="44"/>
      <c r="U537" s="44"/>
      <c r="V537" s="44"/>
      <c r="W537" s="44"/>
      <c r="X537" s="44"/>
      <c r="Y537" s="44"/>
      <c r="Z537" s="44"/>
      <c r="AA537" s="44"/>
      <c r="AB537" s="44"/>
      <c r="AC537" s="44"/>
      <c r="AD537" s="45"/>
    </row>
    <row r="538" ht="12.75" customHeight="1">
      <c r="S538" s="44"/>
      <c r="T538" s="44"/>
      <c r="U538" s="44"/>
      <c r="V538" s="44"/>
      <c r="W538" s="44"/>
      <c r="X538" s="44"/>
      <c r="Y538" s="44"/>
      <c r="Z538" s="44"/>
      <c r="AA538" s="44"/>
      <c r="AB538" s="44"/>
      <c r="AC538" s="44"/>
      <c r="AD538" s="45"/>
    </row>
    <row r="539" ht="12.75" customHeight="1">
      <c r="S539" s="44"/>
      <c r="T539" s="44"/>
      <c r="U539" s="44"/>
      <c r="V539" s="44"/>
      <c r="W539" s="44"/>
      <c r="X539" s="44"/>
      <c r="Y539" s="44"/>
      <c r="Z539" s="44"/>
      <c r="AA539" s="44"/>
      <c r="AB539" s="44"/>
      <c r="AC539" s="44"/>
      <c r="AD539" s="45"/>
    </row>
    <row r="540" ht="12.75" customHeight="1">
      <c r="S540" s="44"/>
      <c r="T540" s="44"/>
      <c r="U540" s="44"/>
      <c r="V540" s="44"/>
      <c r="W540" s="44"/>
      <c r="X540" s="44"/>
      <c r="Y540" s="44"/>
      <c r="Z540" s="44"/>
      <c r="AA540" s="44"/>
      <c r="AB540" s="44"/>
      <c r="AC540" s="44"/>
      <c r="AD540" s="45"/>
    </row>
    <row r="541" ht="12.75" customHeight="1">
      <c r="S541" s="44"/>
      <c r="T541" s="44"/>
      <c r="U541" s="44"/>
      <c r="V541" s="44"/>
      <c r="W541" s="44"/>
      <c r="X541" s="44"/>
      <c r="Y541" s="44"/>
      <c r="Z541" s="44"/>
      <c r="AA541" s="44"/>
      <c r="AB541" s="44"/>
      <c r="AC541" s="44"/>
      <c r="AD541" s="45"/>
    </row>
    <row r="542" ht="12.75" customHeight="1">
      <c r="S542" s="44"/>
      <c r="T542" s="44"/>
      <c r="U542" s="44"/>
      <c r="V542" s="44"/>
      <c r="W542" s="44"/>
      <c r="X542" s="44"/>
      <c r="Y542" s="44"/>
      <c r="Z542" s="44"/>
      <c r="AA542" s="44"/>
      <c r="AB542" s="44"/>
      <c r="AC542" s="44"/>
      <c r="AD542" s="45"/>
    </row>
    <row r="543" ht="12.75" customHeight="1">
      <c r="S543" s="44"/>
      <c r="T543" s="44"/>
      <c r="U543" s="44"/>
      <c r="V543" s="44"/>
      <c r="W543" s="44"/>
      <c r="X543" s="44"/>
      <c r="Y543" s="44"/>
      <c r="Z543" s="44"/>
      <c r="AA543" s="44"/>
      <c r="AB543" s="44"/>
      <c r="AC543" s="44"/>
      <c r="AD543" s="45"/>
    </row>
    <row r="544" ht="12.75" customHeight="1">
      <c r="S544" s="44"/>
      <c r="T544" s="44"/>
      <c r="U544" s="44"/>
      <c r="V544" s="44"/>
      <c r="W544" s="44"/>
      <c r="X544" s="44"/>
      <c r="Y544" s="44"/>
      <c r="Z544" s="44"/>
      <c r="AA544" s="44"/>
      <c r="AB544" s="44"/>
      <c r="AC544" s="44"/>
      <c r="AD544" s="45"/>
    </row>
    <row r="545" ht="12.75" customHeight="1">
      <c r="S545" s="44"/>
      <c r="T545" s="44"/>
      <c r="U545" s="44"/>
      <c r="V545" s="44"/>
      <c r="W545" s="44"/>
      <c r="X545" s="44"/>
      <c r="Y545" s="44"/>
      <c r="Z545" s="44"/>
      <c r="AA545" s="44"/>
      <c r="AB545" s="44"/>
      <c r="AC545" s="44"/>
      <c r="AD545" s="45"/>
    </row>
    <row r="546" ht="12.75" customHeight="1">
      <c r="S546" s="44"/>
      <c r="T546" s="44"/>
      <c r="U546" s="44"/>
      <c r="V546" s="44"/>
      <c r="W546" s="44"/>
      <c r="X546" s="44"/>
      <c r="Y546" s="44"/>
      <c r="Z546" s="44"/>
      <c r="AA546" s="44"/>
      <c r="AB546" s="44"/>
      <c r="AC546" s="44"/>
      <c r="AD546" s="45"/>
    </row>
    <row r="547" ht="12.75" customHeight="1">
      <c r="S547" s="44"/>
      <c r="T547" s="44"/>
      <c r="U547" s="44"/>
      <c r="V547" s="44"/>
      <c r="W547" s="44"/>
      <c r="X547" s="44"/>
      <c r="Y547" s="44"/>
      <c r="Z547" s="44"/>
      <c r="AA547" s="44"/>
      <c r="AB547" s="44"/>
      <c r="AC547" s="44"/>
      <c r="AD547" s="45"/>
    </row>
    <row r="548" ht="12.75" customHeight="1">
      <c r="S548" s="44"/>
      <c r="T548" s="44"/>
      <c r="U548" s="44"/>
      <c r="V548" s="44"/>
      <c r="W548" s="44"/>
      <c r="X548" s="44"/>
      <c r="Y548" s="44"/>
      <c r="Z548" s="44"/>
      <c r="AA548" s="44"/>
      <c r="AB548" s="44"/>
      <c r="AC548" s="44"/>
      <c r="AD548" s="45"/>
    </row>
    <row r="549" ht="12.75" customHeight="1">
      <c r="S549" s="44"/>
      <c r="T549" s="44"/>
      <c r="U549" s="44"/>
      <c r="V549" s="44"/>
      <c r="W549" s="44"/>
      <c r="X549" s="44"/>
      <c r="Y549" s="44"/>
      <c r="Z549" s="44"/>
      <c r="AA549" s="44"/>
      <c r="AB549" s="44"/>
      <c r="AC549" s="44"/>
      <c r="AD549" s="45"/>
    </row>
    <row r="550" ht="12.75" customHeight="1">
      <c r="S550" s="44"/>
      <c r="T550" s="44"/>
      <c r="U550" s="44"/>
      <c r="V550" s="44"/>
      <c r="W550" s="44"/>
      <c r="X550" s="44"/>
      <c r="Y550" s="44"/>
      <c r="Z550" s="44"/>
      <c r="AA550" s="44"/>
      <c r="AB550" s="44"/>
      <c r="AC550" s="44"/>
      <c r="AD550" s="45"/>
    </row>
    <row r="551" ht="12.75" customHeight="1">
      <c r="S551" s="44"/>
      <c r="T551" s="44"/>
      <c r="U551" s="44"/>
      <c r="V551" s="44"/>
      <c r="W551" s="44"/>
      <c r="X551" s="44"/>
      <c r="Y551" s="44"/>
      <c r="Z551" s="44"/>
      <c r="AA551" s="44"/>
      <c r="AB551" s="44"/>
      <c r="AC551" s="44"/>
      <c r="AD551" s="45"/>
    </row>
    <row r="552" ht="12.75" customHeight="1">
      <c r="S552" s="44"/>
      <c r="T552" s="44"/>
      <c r="U552" s="44"/>
      <c r="V552" s="44"/>
      <c r="W552" s="44"/>
      <c r="X552" s="44"/>
      <c r="Y552" s="44"/>
      <c r="Z552" s="44"/>
      <c r="AA552" s="44"/>
      <c r="AB552" s="44"/>
      <c r="AC552" s="44"/>
      <c r="AD552" s="45"/>
    </row>
    <row r="553" ht="12.75" customHeight="1">
      <c r="S553" s="44"/>
      <c r="T553" s="44"/>
      <c r="U553" s="44"/>
      <c r="V553" s="44"/>
      <c r="W553" s="44"/>
      <c r="X553" s="44"/>
      <c r="Y553" s="44"/>
      <c r="Z553" s="44"/>
      <c r="AA553" s="44"/>
      <c r="AB553" s="44"/>
      <c r="AC553" s="44"/>
      <c r="AD553" s="45"/>
    </row>
    <row r="554" ht="12.75" customHeight="1">
      <c r="S554" s="44"/>
      <c r="T554" s="44"/>
      <c r="U554" s="44"/>
      <c r="V554" s="44"/>
      <c r="W554" s="44"/>
      <c r="X554" s="44"/>
      <c r="Y554" s="44"/>
      <c r="Z554" s="44"/>
      <c r="AA554" s="44"/>
      <c r="AB554" s="44"/>
      <c r="AC554" s="44"/>
      <c r="AD554" s="45"/>
    </row>
    <row r="555" ht="12.75" customHeight="1">
      <c r="S555" s="44"/>
      <c r="T555" s="44"/>
      <c r="U555" s="44"/>
      <c r="V555" s="44"/>
      <c r="W555" s="44"/>
      <c r="X555" s="44"/>
      <c r="Y555" s="44"/>
      <c r="Z555" s="44"/>
      <c r="AA555" s="44"/>
      <c r="AB555" s="44"/>
      <c r="AC555" s="44"/>
      <c r="AD555" s="45"/>
    </row>
    <row r="556" ht="12.75" customHeight="1">
      <c r="S556" s="44"/>
      <c r="T556" s="44"/>
      <c r="U556" s="44"/>
      <c r="V556" s="44"/>
      <c r="W556" s="44"/>
      <c r="X556" s="44"/>
      <c r="Y556" s="44"/>
      <c r="Z556" s="44"/>
      <c r="AA556" s="44"/>
      <c r="AB556" s="44"/>
      <c r="AC556" s="44"/>
      <c r="AD556" s="45"/>
    </row>
    <row r="557" ht="12.75" customHeight="1">
      <c r="S557" s="44"/>
      <c r="T557" s="44"/>
      <c r="U557" s="44"/>
      <c r="V557" s="44"/>
      <c r="W557" s="44"/>
      <c r="X557" s="44"/>
      <c r="Y557" s="44"/>
      <c r="Z557" s="44"/>
      <c r="AA557" s="44"/>
      <c r="AB557" s="44"/>
      <c r="AC557" s="44"/>
      <c r="AD557" s="45"/>
    </row>
    <row r="558" ht="12.75" customHeight="1">
      <c r="S558" s="44"/>
      <c r="T558" s="44"/>
      <c r="U558" s="44"/>
      <c r="V558" s="44"/>
      <c r="W558" s="44"/>
      <c r="X558" s="44"/>
      <c r="Y558" s="44"/>
      <c r="Z558" s="44"/>
      <c r="AA558" s="44"/>
      <c r="AB558" s="44"/>
      <c r="AC558" s="44"/>
      <c r="AD558" s="45"/>
    </row>
    <row r="559" ht="12.75" customHeight="1">
      <c r="S559" s="44"/>
      <c r="T559" s="44"/>
      <c r="U559" s="44"/>
      <c r="V559" s="44"/>
      <c r="W559" s="44"/>
      <c r="X559" s="44"/>
      <c r="Y559" s="44"/>
      <c r="Z559" s="44"/>
      <c r="AA559" s="44"/>
      <c r="AB559" s="44"/>
      <c r="AC559" s="44"/>
      <c r="AD559" s="45"/>
    </row>
    <row r="560" ht="12.75" customHeight="1">
      <c r="S560" s="44"/>
      <c r="T560" s="44"/>
      <c r="U560" s="44"/>
      <c r="V560" s="44"/>
      <c r="W560" s="44"/>
      <c r="X560" s="44"/>
      <c r="Y560" s="44"/>
      <c r="Z560" s="44"/>
      <c r="AA560" s="44"/>
      <c r="AB560" s="44"/>
      <c r="AC560" s="44"/>
      <c r="AD560" s="45"/>
    </row>
    <row r="561" ht="12.75" customHeight="1">
      <c r="S561" s="44"/>
      <c r="T561" s="44"/>
      <c r="U561" s="44"/>
      <c r="V561" s="44"/>
      <c r="W561" s="44"/>
      <c r="X561" s="44"/>
      <c r="Y561" s="44"/>
      <c r="Z561" s="44"/>
      <c r="AA561" s="44"/>
      <c r="AB561" s="44"/>
      <c r="AC561" s="44"/>
      <c r="AD561" s="45"/>
    </row>
    <row r="562" ht="12.75" customHeight="1">
      <c r="S562" s="44"/>
      <c r="T562" s="44"/>
      <c r="U562" s="44"/>
      <c r="V562" s="44"/>
      <c r="W562" s="44"/>
      <c r="X562" s="44"/>
      <c r="Y562" s="44"/>
      <c r="Z562" s="44"/>
      <c r="AA562" s="44"/>
      <c r="AB562" s="44"/>
      <c r="AC562" s="44"/>
      <c r="AD562" s="45"/>
    </row>
    <row r="563" ht="12.75" customHeight="1">
      <c r="S563" s="44"/>
      <c r="T563" s="44"/>
      <c r="U563" s="44"/>
      <c r="V563" s="44"/>
      <c r="W563" s="44"/>
      <c r="X563" s="44"/>
      <c r="Y563" s="44"/>
      <c r="Z563" s="44"/>
      <c r="AA563" s="44"/>
      <c r="AB563" s="44"/>
      <c r="AC563" s="44"/>
      <c r="AD563" s="45"/>
    </row>
    <row r="564" ht="12.75" customHeight="1">
      <c r="S564" s="44"/>
      <c r="T564" s="44"/>
      <c r="U564" s="44"/>
      <c r="V564" s="44"/>
      <c r="W564" s="44"/>
      <c r="X564" s="44"/>
      <c r="Y564" s="44"/>
      <c r="Z564" s="44"/>
      <c r="AA564" s="44"/>
      <c r="AB564" s="44"/>
      <c r="AC564" s="44"/>
      <c r="AD564" s="45"/>
    </row>
    <row r="565" ht="12.75" customHeight="1">
      <c r="S565" s="44"/>
      <c r="T565" s="44"/>
      <c r="U565" s="44"/>
      <c r="V565" s="44"/>
      <c r="W565" s="44"/>
      <c r="X565" s="44"/>
      <c r="Y565" s="44"/>
      <c r="Z565" s="44"/>
      <c r="AA565" s="44"/>
      <c r="AB565" s="44"/>
      <c r="AC565" s="44"/>
      <c r="AD565" s="45"/>
    </row>
    <row r="566" ht="12.75" customHeight="1">
      <c r="S566" s="44"/>
      <c r="T566" s="44"/>
      <c r="U566" s="44"/>
      <c r="V566" s="44"/>
      <c r="W566" s="44"/>
      <c r="X566" s="44"/>
      <c r="Y566" s="44"/>
      <c r="Z566" s="44"/>
      <c r="AA566" s="44"/>
      <c r="AB566" s="44"/>
      <c r="AC566" s="44"/>
      <c r="AD566" s="45"/>
    </row>
    <row r="567" ht="12.75" customHeight="1">
      <c r="S567" s="44"/>
      <c r="T567" s="44"/>
      <c r="U567" s="44"/>
      <c r="V567" s="44"/>
      <c r="W567" s="44"/>
      <c r="X567" s="44"/>
      <c r="Y567" s="44"/>
      <c r="Z567" s="44"/>
      <c r="AA567" s="44"/>
      <c r="AB567" s="44"/>
      <c r="AC567" s="44"/>
      <c r="AD567" s="45"/>
    </row>
    <row r="568" ht="12.75" customHeight="1">
      <c r="S568" s="44"/>
      <c r="T568" s="44"/>
      <c r="U568" s="44"/>
      <c r="V568" s="44"/>
      <c r="W568" s="44"/>
      <c r="X568" s="44"/>
      <c r="Y568" s="44"/>
      <c r="Z568" s="44"/>
      <c r="AA568" s="44"/>
      <c r="AB568" s="44"/>
      <c r="AC568" s="44"/>
      <c r="AD568" s="45"/>
    </row>
    <row r="569" ht="12.75" customHeight="1">
      <c r="S569" s="44"/>
      <c r="T569" s="44"/>
      <c r="U569" s="44"/>
      <c r="V569" s="44"/>
      <c r="W569" s="44"/>
      <c r="X569" s="44"/>
      <c r="Y569" s="44"/>
      <c r="Z569" s="44"/>
      <c r="AA569" s="44"/>
      <c r="AB569" s="44"/>
      <c r="AC569" s="44"/>
      <c r="AD569" s="45"/>
    </row>
    <row r="570" ht="12.75" customHeight="1">
      <c r="S570" s="44"/>
      <c r="T570" s="44"/>
      <c r="U570" s="44"/>
      <c r="V570" s="44"/>
      <c r="W570" s="44"/>
      <c r="X570" s="44"/>
      <c r="Y570" s="44"/>
      <c r="Z570" s="44"/>
      <c r="AA570" s="44"/>
      <c r="AB570" s="44"/>
      <c r="AC570" s="44"/>
      <c r="AD570" s="45"/>
    </row>
    <row r="571" ht="12.75" customHeight="1">
      <c r="S571" s="44"/>
      <c r="T571" s="44"/>
      <c r="U571" s="44"/>
      <c r="V571" s="44"/>
      <c r="W571" s="44"/>
      <c r="X571" s="44"/>
      <c r="Y571" s="44"/>
      <c r="Z571" s="44"/>
      <c r="AA571" s="44"/>
      <c r="AB571" s="44"/>
      <c r="AC571" s="44"/>
      <c r="AD571" s="45"/>
    </row>
    <row r="572" ht="12.75" customHeight="1">
      <c r="S572" s="44"/>
      <c r="T572" s="44"/>
      <c r="U572" s="44"/>
      <c r="V572" s="44"/>
      <c r="W572" s="44"/>
      <c r="X572" s="44"/>
      <c r="Y572" s="44"/>
      <c r="Z572" s="44"/>
      <c r="AA572" s="44"/>
      <c r="AB572" s="44"/>
      <c r="AC572" s="44"/>
      <c r="AD572" s="45"/>
    </row>
    <row r="573" ht="12.75" customHeight="1">
      <c r="S573" s="44"/>
      <c r="T573" s="44"/>
      <c r="U573" s="44"/>
      <c r="V573" s="44"/>
      <c r="W573" s="44"/>
      <c r="X573" s="44"/>
      <c r="Y573" s="44"/>
      <c r="Z573" s="44"/>
      <c r="AA573" s="44"/>
      <c r="AB573" s="44"/>
      <c r="AC573" s="44"/>
      <c r="AD573" s="45"/>
    </row>
    <row r="574" ht="12.75" customHeight="1">
      <c r="S574" s="44"/>
      <c r="T574" s="44"/>
      <c r="U574" s="44"/>
      <c r="V574" s="44"/>
      <c r="W574" s="44"/>
      <c r="X574" s="44"/>
      <c r="Y574" s="44"/>
      <c r="Z574" s="44"/>
      <c r="AA574" s="44"/>
      <c r="AB574" s="44"/>
      <c r="AC574" s="44"/>
      <c r="AD574" s="45"/>
    </row>
    <row r="575" ht="12.75" customHeight="1">
      <c r="S575" s="44"/>
      <c r="T575" s="44"/>
      <c r="U575" s="44"/>
      <c r="V575" s="44"/>
      <c r="W575" s="44"/>
      <c r="X575" s="44"/>
      <c r="Y575" s="44"/>
      <c r="Z575" s="44"/>
      <c r="AA575" s="44"/>
      <c r="AB575" s="44"/>
      <c r="AC575" s="44"/>
      <c r="AD575" s="45"/>
    </row>
    <row r="576" ht="12.75" customHeight="1">
      <c r="S576" s="44"/>
      <c r="T576" s="44"/>
      <c r="U576" s="44"/>
      <c r="V576" s="44"/>
      <c r="W576" s="44"/>
      <c r="X576" s="44"/>
      <c r="Y576" s="44"/>
      <c r="Z576" s="44"/>
      <c r="AA576" s="44"/>
      <c r="AB576" s="44"/>
      <c r="AC576" s="44"/>
      <c r="AD576" s="45"/>
    </row>
    <row r="577" ht="12.75" customHeight="1">
      <c r="S577" s="44"/>
      <c r="T577" s="44"/>
      <c r="U577" s="44"/>
      <c r="V577" s="44"/>
      <c r="W577" s="44"/>
      <c r="X577" s="44"/>
      <c r="Y577" s="44"/>
      <c r="Z577" s="44"/>
      <c r="AA577" s="44"/>
      <c r="AB577" s="44"/>
      <c r="AC577" s="44"/>
      <c r="AD577" s="45"/>
    </row>
    <row r="578" ht="12.75" customHeight="1">
      <c r="S578" s="44"/>
      <c r="T578" s="44"/>
      <c r="U578" s="44"/>
      <c r="V578" s="44"/>
      <c r="W578" s="44"/>
      <c r="X578" s="44"/>
      <c r="Y578" s="44"/>
      <c r="Z578" s="44"/>
      <c r="AA578" s="44"/>
      <c r="AB578" s="44"/>
      <c r="AC578" s="44"/>
      <c r="AD578" s="45"/>
    </row>
    <row r="579" ht="12.75" customHeight="1">
      <c r="S579" s="44"/>
      <c r="T579" s="44"/>
      <c r="U579" s="44"/>
      <c r="V579" s="44"/>
      <c r="W579" s="44"/>
      <c r="X579" s="44"/>
      <c r="Y579" s="44"/>
      <c r="Z579" s="44"/>
      <c r="AA579" s="44"/>
      <c r="AB579" s="44"/>
      <c r="AC579" s="44"/>
      <c r="AD579" s="45"/>
    </row>
    <row r="580" ht="12.75" customHeight="1">
      <c r="S580" s="44"/>
      <c r="T580" s="44"/>
      <c r="U580" s="44"/>
      <c r="V580" s="44"/>
      <c r="W580" s="44"/>
      <c r="X580" s="44"/>
      <c r="Y580" s="44"/>
      <c r="Z580" s="44"/>
      <c r="AA580" s="44"/>
      <c r="AB580" s="44"/>
      <c r="AC580" s="44"/>
      <c r="AD580" s="45"/>
    </row>
    <row r="581" ht="12.75" customHeight="1">
      <c r="S581" s="44"/>
      <c r="T581" s="44"/>
      <c r="U581" s="44"/>
      <c r="V581" s="44"/>
      <c r="W581" s="44"/>
      <c r="X581" s="44"/>
      <c r="Y581" s="44"/>
      <c r="Z581" s="44"/>
      <c r="AA581" s="44"/>
      <c r="AB581" s="44"/>
      <c r="AC581" s="44"/>
      <c r="AD581" s="45"/>
    </row>
    <row r="582" ht="12.75" customHeight="1">
      <c r="S582" s="44"/>
      <c r="T582" s="44"/>
      <c r="U582" s="44"/>
      <c r="V582" s="44"/>
      <c r="W582" s="44"/>
      <c r="X582" s="44"/>
      <c r="Y582" s="44"/>
      <c r="Z582" s="44"/>
      <c r="AA582" s="44"/>
      <c r="AB582" s="44"/>
      <c r="AC582" s="44"/>
      <c r="AD582" s="45"/>
    </row>
    <row r="583" ht="12.75" customHeight="1">
      <c r="S583" s="44"/>
      <c r="T583" s="44"/>
      <c r="U583" s="44"/>
      <c r="V583" s="44"/>
      <c r="W583" s="44"/>
      <c r="X583" s="44"/>
      <c r="Y583" s="44"/>
      <c r="Z583" s="44"/>
      <c r="AA583" s="44"/>
      <c r="AB583" s="44"/>
      <c r="AC583" s="44"/>
      <c r="AD583" s="45"/>
    </row>
    <row r="584" ht="12.75" customHeight="1">
      <c r="S584" s="44"/>
      <c r="T584" s="44"/>
      <c r="U584" s="44"/>
      <c r="V584" s="44"/>
      <c r="W584" s="44"/>
      <c r="X584" s="44"/>
      <c r="Y584" s="44"/>
      <c r="Z584" s="44"/>
      <c r="AA584" s="44"/>
      <c r="AB584" s="44"/>
      <c r="AC584" s="44"/>
      <c r="AD584" s="45"/>
    </row>
    <row r="585" ht="12.75" customHeight="1">
      <c r="S585" s="44"/>
      <c r="T585" s="44"/>
      <c r="U585" s="44"/>
      <c r="V585" s="44"/>
      <c r="W585" s="44"/>
      <c r="X585" s="44"/>
      <c r="Y585" s="44"/>
      <c r="Z585" s="44"/>
      <c r="AA585" s="44"/>
      <c r="AB585" s="44"/>
      <c r="AC585" s="44"/>
      <c r="AD585" s="45"/>
    </row>
    <row r="586" ht="12.75" customHeight="1">
      <c r="S586" s="44"/>
      <c r="T586" s="44"/>
      <c r="U586" s="44"/>
      <c r="V586" s="44"/>
      <c r="W586" s="44"/>
      <c r="X586" s="44"/>
      <c r="Y586" s="44"/>
      <c r="Z586" s="44"/>
      <c r="AA586" s="44"/>
      <c r="AB586" s="44"/>
      <c r="AC586" s="44"/>
      <c r="AD586" s="45"/>
    </row>
    <row r="587" ht="12.75" customHeight="1">
      <c r="S587" s="44"/>
      <c r="T587" s="44"/>
      <c r="U587" s="44"/>
      <c r="V587" s="44"/>
      <c r="W587" s="44"/>
      <c r="X587" s="44"/>
      <c r="Y587" s="44"/>
      <c r="Z587" s="44"/>
      <c r="AA587" s="44"/>
      <c r="AB587" s="44"/>
      <c r="AC587" s="44"/>
      <c r="AD587" s="45"/>
    </row>
    <row r="588" ht="12.75" customHeight="1">
      <c r="S588" s="44"/>
      <c r="T588" s="44"/>
      <c r="U588" s="44"/>
      <c r="V588" s="44"/>
      <c r="W588" s="44"/>
      <c r="X588" s="44"/>
      <c r="Y588" s="44"/>
      <c r="Z588" s="44"/>
      <c r="AA588" s="44"/>
      <c r="AB588" s="44"/>
      <c r="AC588" s="44"/>
      <c r="AD588" s="45"/>
    </row>
    <row r="589" ht="12.75" customHeight="1">
      <c r="S589" s="44"/>
      <c r="T589" s="44"/>
      <c r="U589" s="44"/>
      <c r="V589" s="44"/>
      <c r="W589" s="44"/>
      <c r="X589" s="44"/>
      <c r="Y589" s="44"/>
      <c r="Z589" s="44"/>
      <c r="AA589" s="44"/>
      <c r="AB589" s="44"/>
      <c r="AC589" s="44"/>
      <c r="AD589" s="45"/>
    </row>
    <row r="590" ht="12.75" customHeight="1">
      <c r="S590" s="44"/>
      <c r="T590" s="44"/>
      <c r="U590" s="44"/>
      <c r="V590" s="44"/>
      <c r="W590" s="44"/>
      <c r="X590" s="44"/>
      <c r="Y590" s="44"/>
      <c r="Z590" s="44"/>
      <c r="AA590" s="44"/>
      <c r="AB590" s="44"/>
      <c r="AC590" s="44"/>
      <c r="AD590" s="45"/>
    </row>
    <row r="591" ht="12.75" customHeight="1">
      <c r="S591" s="44"/>
      <c r="T591" s="44"/>
      <c r="U591" s="44"/>
      <c r="V591" s="44"/>
      <c r="W591" s="44"/>
      <c r="X591" s="44"/>
      <c r="Y591" s="44"/>
      <c r="Z591" s="44"/>
      <c r="AA591" s="44"/>
      <c r="AB591" s="44"/>
      <c r="AC591" s="44"/>
      <c r="AD591" s="45"/>
    </row>
    <row r="592" ht="12.75" customHeight="1">
      <c r="S592" s="44"/>
      <c r="T592" s="44"/>
      <c r="U592" s="44"/>
      <c r="V592" s="44"/>
      <c r="W592" s="44"/>
      <c r="X592" s="44"/>
      <c r="Y592" s="44"/>
      <c r="Z592" s="44"/>
      <c r="AA592" s="44"/>
      <c r="AB592" s="44"/>
      <c r="AC592" s="44"/>
      <c r="AD592" s="45"/>
    </row>
    <row r="593" ht="12.75" customHeight="1">
      <c r="S593" s="44"/>
      <c r="T593" s="44"/>
      <c r="U593" s="44"/>
      <c r="V593" s="44"/>
      <c r="W593" s="44"/>
      <c r="X593" s="44"/>
      <c r="Y593" s="44"/>
      <c r="Z593" s="44"/>
      <c r="AA593" s="44"/>
      <c r="AB593" s="44"/>
      <c r="AC593" s="44"/>
      <c r="AD593" s="45"/>
    </row>
    <row r="594" ht="12.75" customHeight="1">
      <c r="S594" s="44"/>
      <c r="T594" s="44"/>
      <c r="U594" s="44"/>
      <c r="V594" s="44"/>
      <c r="W594" s="44"/>
      <c r="X594" s="44"/>
      <c r="Y594" s="44"/>
      <c r="Z594" s="44"/>
      <c r="AA594" s="44"/>
      <c r="AB594" s="44"/>
      <c r="AC594" s="44"/>
      <c r="AD594" s="45"/>
    </row>
    <row r="595" ht="12.75" customHeight="1">
      <c r="S595" s="44"/>
      <c r="T595" s="44"/>
      <c r="U595" s="44"/>
      <c r="V595" s="44"/>
      <c r="W595" s="44"/>
      <c r="X595" s="44"/>
      <c r="Y595" s="44"/>
      <c r="Z595" s="44"/>
      <c r="AA595" s="44"/>
      <c r="AB595" s="44"/>
      <c r="AC595" s="44"/>
      <c r="AD595" s="45"/>
    </row>
    <row r="596" ht="12.75" customHeight="1">
      <c r="S596" s="44"/>
      <c r="T596" s="44"/>
      <c r="U596" s="44"/>
      <c r="V596" s="44"/>
      <c r="W596" s="44"/>
      <c r="X596" s="44"/>
      <c r="Y596" s="44"/>
      <c r="Z596" s="44"/>
      <c r="AA596" s="44"/>
      <c r="AB596" s="44"/>
      <c r="AC596" s="44"/>
      <c r="AD596" s="45"/>
    </row>
    <row r="597" ht="12.75" customHeight="1">
      <c r="S597" s="44"/>
      <c r="T597" s="44"/>
      <c r="U597" s="44"/>
      <c r="V597" s="44"/>
      <c r="W597" s="44"/>
      <c r="X597" s="44"/>
      <c r="Y597" s="44"/>
      <c r="Z597" s="44"/>
      <c r="AA597" s="44"/>
      <c r="AB597" s="44"/>
      <c r="AC597" s="44"/>
      <c r="AD597" s="45"/>
    </row>
    <row r="598" ht="12.75" customHeight="1">
      <c r="S598" s="44"/>
      <c r="T598" s="44"/>
      <c r="U598" s="44"/>
      <c r="V598" s="44"/>
      <c r="W598" s="44"/>
      <c r="X598" s="44"/>
      <c r="Y598" s="44"/>
      <c r="Z598" s="44"/>
      <c r="AA598" s="44"/>
      <c r="AB598" s="44"/>
      <c r="AC598" s="44"/>
      <c r="AD598" s="45"/>
    </row>
    <row r="599" ht="12.75" customHeight="1">
      <c r="S599" s="44"/>
      <c r="T599" s="44"/>
      <c r="U599" s="44"/>
      <c r="V599" s="44"/>
      <c r="W599" s="44"/>
      <c r="X599" s="44"/>
      <c r="Y599" s="44"/>
      <c r="Z599" s="44"/>
      <c r="AA599" s="44"/>
      <c r="AB599" s="44"/>
      <c r="AC599" s="44"/>
      <c r="AD599" s="45"/>
    </row>
    <row r="600" ht="12.75" customHeight="1">
      <c r="S600" s="44"/>
      <c r="T600" s="44"/>
      <c r="U600" s="44"/>
      <c r="V600" s="44"/>
      <c r="W600" s="44"/>
      <c r="X600" s="44"/>
      <c r="Y600" s="44"/>
      <c r="Z600" s="44"/>
      <c r="AA600" s="44"/>
      <c r="AB600" s="44"/>
      <c r="AC600" s="44"/>
      <c r="AD600" s="45"/>
    </row>
    <row r="601" ht="12.75" customHeight="1">
      <c r="S601" s="44"/>
      <c r="T601" s="44"/>
      <c r="U601" s="44"/>
      <c r="V601" s="44"/>
      <c r="W601" s="44"/>
      <c r="X601" s="44"/>
      <c r="Y601" s="44"/>
      <c r="Z601" s="44"/>
      <c r="AA601" s="44"/>
      <c r="AB601" s="44"/>
      <c r="AC601" s="44"/>
      <c r="AD601" s="45"/>
    </row>
    <row r="602" ht="12.75" customHeight="1">
      <c r="S602" s="44"/>
      <c r="T602" s="44"/>
      <c r="U602" s="44"/>
      <c r="V602" s="44"/>
      <c r="W602" s="44"/>
      <c r="X602" s="44"/>
      <c r="Y602" s="44"/>
      <c r="Z602" s="44"/>
      <c r="AA602" s="44"/>
      <c r="AB602" s="44"/>
      <c r="AC602" s="44"/>
      <c r="AD602" s="45"/>
    </row>
    <row r="603" ht="12.75" customHeight="1">
      <c r="S603" s="44"/>
      <c r="T603" s="44"/>
      <c r="U603" s="44"/>
      <c r="V603" s="44"/>
      <c r="W603" s="44"/>
      <c r="X603" s="44"/>
      <c r="Y603" s="44"/>
      <c r="Z603" s="44"/>
      <c r="AA603" s="44"/>
      <c r="AB603" s="44"/>
      <c r="AC603" s="44"/>
      <c r="AD603" s="45"/>
    </row>
    <row r="604" ht="12.75" customHeight="1">
      <c r="S604" s="44"/>
      <c r="T604" s="44"/>
      <c r="U604" s="44"/>
      <c r="V604" s="44"/>
      <c r="W604" s="44"/>
      <c r="X604" s="44"/>
      <c r="Y604" s="44"/>
      <c r="Z604" s="44"/>
      <c r="AA604" s="44"/>
      <c r="AB604" s="44"/>
      <c r="AC604" s="44"/>
      <c r="AD604" s="45"/>
    </row>
    <row r="605" ht="12.75" customHeight="1">
      <c r="S605" s="44"/>
      <c r="T605" s="44"/>
      <c r="U605" s="44"/>
      <c r="V605" s="44"/>
      <c r="W605" s="44"/>
      <c r="X605" s="44"/>
      <c r="Y605" s="44"/>
      <c r="Z605" s="44"/>
      <c r="AA605" s="44"/>
      <c r="AB605" s="44"/>
      <c r="AC605" s="44"/>
      <c r="AD605" s="45"/>
    </row>
    <row r="606" ht="12.75" customHeight="1">
      <c r="S606" s="44"/>
      <c r="T606" s="44"/>
      <c r="U606" s="44"/>
      <c r="V606" s="44"/>
      <c r="W606" s="44"/>
      <c r="X606" s="44"/>
      <c r="Y606" s="44"/>
      <c r="Z606" s="44"/>
      <c r="AA606" s="44"/>
      <c r="AB606" s="44"/>
      <c r="AC606" s="44"/>
      <c r="AD606" s="45"/>
    </row>
    <row r="607" ht="12.75" customHeight="1">
      <c r="S607" s="44"/>
      <c r="T607" s="44"/>
      <c r="U607" s="44"/>
      <c r="V607" s="44"/>
      <c r="W607" s="44"/>
      <c r="X607" s="44"/>
      <c r="Y607" s="44"/>
      <c r="Z607" s="44"/>
      <c r="AA607" s="44"/>
      <c r="AB607" s="44"/>
      <c r="AC607" s="44"/>
      <c r="AD607" s="45"/>
    </row>
    <row r="608" ht="12.75" customHeight="1">
      <c r="S608" s="44"/>
      <c r="T608" s="44"/>
      <c r="U608" s="44"/>
      <c r="V608" s="44"/>
      <c r="W608" s="44"/>
      <c r="X608" s="44"/>
      <c r="Y608" s="44"/>
      <c r="Z608" s="44"/>
      <c r="AA608" s="44"/>
      <c r="AB608" s="44"/>
      <c r="AC608" s="44"/>
      <c r="AD608" s="45"/>
    </row>
    <row r="609" ht="12.75" customHeight="1">
      <c r="S609" s="44"/>
      <c r="T609" s="44"/>
      <c r="U609" s="44"/>
      <c r="V609" s="44"/>
      <c r="W609" s="44"/>
      <c r="X609" s="44"/>
      <c r="Y609" s="44"/>
      <c r="Z609" s="44"/>
      <c r="AA609" s="44"/>
      <c r="AB609" s="44"/>
      <c r="AC609" s="44"/>
      <c r="AD609" s="45"/>
    </row>
    <row r="610" ht="12.75" customHeight="1">
      <c r="S610" s="44"/>
      <c r="T610" s="44"/>
      <c r="U610" s="44"/>
      <c r="V610" s="44"/>
      <c r="W610" s="44"/>
      <c r="X610" s="44"/>
      <c r="Y610" s="44"/>
      <c r="Z610" s="44"/>
      <c r="AA610" s="44"/>
      <c r="AB610" s="44"/>
      <c r="AC610" s="44"/>
      <c r="AD610" s="45"/>
    </row>
    <row r="611" ht="12.75" customHeight="1">
      <c r="S611" s="44"/>
      <c r="T611" s="44"/>
      <c r="U611" s="44"/>
      <c r="V611" s="44"/>
      <c r="W611" s="44"/>
      <c r="X611" s="44"/>
      <c r="Y611" s="44"/>
      <c r="Z611" s="44"/>
      <c r="AA611" s="44"/>
      <c r="AB611" s="44"/>
      <c r="AC611" s="44"/>
      <c r="AD611" s="45"/>
    </row>
    <row r="612" ht="12.75" customHeight="1">
      <c r="S612" s="44"/>
      <c r="T612" s="44"/>
      <c r="U612" s="44"/>
      <c r="V612" s="44"/>
      <c r="W612" s="44"/>
      <c r="X612" s="44"/>
      <c r="Y612" s="44"/>
      <c r="Z612" s="44"/>
      <c r="AA612" s="44"/>
      <c r="AB612" s="44"/>
      <c r="AC612" s="44"/>
      <c r="AD612" s="45"/>
    </row>
    <row r="613" ht="12.75" customHeight="1">
      <c r="S613" s="44"/>
      <c r="T613" s="44"/>
      <c r="U613" s="44"/>
      <c r="V613" s="44"/>
      <c r="W613" s="44"/>
      <c r="X613" s="44"/>
      <c r="Y613" s="44"/>
      <c r="Z613" s="44"/>
      <c r="AA613" s="44"/>
      <c r="AB613" s="44"/>
      <c r="AC613" s="44"/>
      <c r="AD613" s="45"/>
    </row>
    <row r="614" ht="12.75" customHeight="1">
      <c r="S614" s="44"/>
      <c r="T614" s="44"/>
      <c r="U614" s="44"/>
      <c r="V614" s="44"/>
      <c r="W614" s="44"/>
      <c r="X614" s="44"/>
      <c r="Y614" s="44"/>
      <c r="Z614" s="44"/>
      <c r="AA614" s="44"/>
      <c r="AB614" s="44"/>
      <c r="AC614" s="44"/>
      <c r="AD614" s="45"/>
    </row>
    <row r="615" ht="12.75" customHeight="1">
      <c r="S615" s="44"/>
      <c r="T615" s="44"/>
      <c r="U615" s="44"/>
      <c r="V615" s="44"/>
      <c r="W615" s="44"/>
      <c r="X615" s="44"/>
      <c r="Y615" s="44"/>
      <c r="Z615" s="44"/>
      <c r="AA615" s="44"/>
      <c r="AB615" s="44"/>
      <c r="AC615" s="44"/>
      <c r="AD615" s="45"/>
    </row>
    <row r="616" ht="12.75" customHeight="1">
      <c r="S616" s="44"/>
      <c r="T616" s="44"/>
      <c r="U616" s="44"/>
      <c r="V616" s="44"/>
      <c r="W616" s="44"/>
      <c r="X616" s="44"/>
      <c r="Y616" s="44"/>
      <c r="Z616" s="44"/>
      <c r="AA616" s="44"/>
      <c r="AB616" s="44"/>
      <c r="AC616" s="44"/>
      <c r="AD616" s="45"/>
    </row>
    <row r="617" ht="12.75" customHeight="1">
      <c r="S617" s="44"/>
      <c r="T617" s="44"/>
      <c r="U617" s="44"/>
      <c r="V617" s="44"/>
      <c r="W617" s="44"/>
      <c r="X617" s="44"/>
      <c r="Y617" s="44"/>
      <c r="Z617" s="44"/>
      <c r="AA617" s="44"/>
      <c r="AB617" s="44"/>
      <c r="AC617" s="44"/>
      <c r="AD617" s="45"/>
    </row>
    <row r="618" ht="12.75" customHeight="1">
      <c r="S618" s="44"/>
      <c r="T618" s="44"/>
      <c r="U618" s="44"/>
      <c r="V618" s="44"/>
      <c r="W618" s="44"/>
      <c r="X618" s="44"/>
      <c r="Y618" s="44"/>
      <c r="Z618" s="44"/>
      <c r="AA618" s="44"/>
      <c r="AB618" s="44"/>
      <c r="AC618" s="44"/>
      <c r="AD618" s="45"/>
    </row>
    <row r="619" ht="12.75" customHeight="1">
      <c r="S619" s="44"/>
      <c r="T619" s="44"/>
      <c r="U619" s="44"/>
      <c r="V619" s="44"/>
      <c r="W619" s="44"/>
      <c r="X619" s="44"/>
      <c r="Y619" s="44"/>
      <c r="Z619" s="44"/>
      <c r="AA619" s="44"/>
      <c r="AB619" s="44"/>
      <c r="AC619" s="44"/>
      <c r="AD619" s="45"/>
    </row>
    <row r="620" ht="12.75" customHeight="1">
      <c r="S620" s="44"/>
      <c r="T620" s="44"/>
      <c r="U620" s="44"/>
      <c r="V620" s="44"/>
      <c r="W620" s="44"/>
      <c r="X620" s="44"/>
      <c r="Y620" s="44"/>
      <c r="Z620" s="44"/>
      <c r="AA620" s="44"/>
      <c r="AB620" s="44"/>
      <c r="AC620" s="44"/>
      <c r="AD620" s="45"/>
    </row>
    <row r="621" ht="12.75" customHeight="1">
      <c r="S621" s="44"/>
      <c r="T621" s="44"/>
      <c r="U621" s="44"/>
      <c r="V621" s="44"/>
      <c r="W621" s="44"/>
      <c r="X621" s="44"/>
      <c r="Y621" s="44"/>
      <c r="Z621" s="44"/>
      <c r="AA621" s="44"/>
      <c r="AB621" s="44"/>
      <c r="AC621" s="44"/>
      <c r="AD621" s="45"/>
    </row>
    <row r="622" ht="12.75" customHeight="1">
      <c r="S622" s="44"/>
      <c r="T622" s="44"/>
      <c r="U622" s="44"/>
      <c r="V622" s="44"/>
      <c r="W622" s="44"/>
      <c r="X622" s="44"/>
      <c r="Y622" s="44"/>
      <c r="Z622" s="44"/>
      <c r="AA622" s="44"/>
      <c r="AB622" s="44"/>
      <c r="AC622" s="44"/>
      <c r="AD622" s="45"/>
    </row>
    <row r="623" ht="12.75" customHeight="1">
      <c r="S623" s="44"/>
      <c r="T623" s="44"/>
      <c r="U623" s="44"/>
      <c r="V623" s="44"/>
      <c r="W623" s="44"/>
      <c r="X623" s="44"/>
      <c r="Y623" s="44"/>
      <c r="Z623" s="44"/>
      <c r="AA623" s="44"/>
      <c r="AB623" s="44"/>
      <c r="AC623" s="44"/>
      <c r="AD623" s="45"/>
    </row>
    <row r="624" ht="12.75" customHeight="1">
      <c r="S624" s="44"/>
      <c r="T624" s="44"/>
      <c r="U624" s="44"/>
      <c r="V624" s="44"/>
      <c r="W624" s="44"/>
      <c r="X624" s="44"/>
      <c r="Y624" s="44"/>
      <c r="Z624" s="44"/>
      <c r="AA624" s="44"/>
      <c r="AB624" s="44"/>
      <c r="AC624" s="44"/>
      <c r="AD624" s="45"/>
    </row>
    <row r="625" ht="12.75" customHeight="1">
      <c r="S625" s="44"/>
      <c r="T625" s="44"/>
      <c r="U625" s="44"/>
      <c r="V625" s="44"/>
      <c r="W625" s="44"/>
      <c r="X625" s="44"/>
      <c r="Y625" s="44"/>
      <c r="Z625" s="44"/>
      <c r="AA625" s="44"/>
      <c r="AB625" s="44"/>
      <c r="AC625" s="44"/>
      <c r="AD625" s="45"/>
    </row>
    <row r="626" ht="12.75" customHeight="1">
      <c r="S626" s="44"/>
      <c r="T626" s="44"/>
      <c r="U626" s="44"/>
      <c r="V626" s="44"/>
      <c r="W626" s="44"/>
      <c r="X626" s="44"/>
      <c r="Y626" s="44"/>
      <c r="Z626" s="44"/>
      <c r="AA626" s="44"/>
      <c r="AB626" s="44"/>
      <c r="AC626" s="44"/>
      <c r="AD626" s="45"/>
    </row>
    <row r="627" ht="12.75" customHeight="1">
      <c r="S627" s="44"/>
      <c r="T627" s="44"/>
      <c r="U627" s="44"/>
      <c r="V627" s="44"/>
      <c r="W627" s="44"/>
      <c r="X627" s="44"/>
      <c r="Y627" s="44"/>
      <c r="Z627" s="44"/>
      <c r="AA627" s="44"/>
      <c r="AB627" s="44"/>
      <c r="AC627" s="44"/>
      <c r="AD627" s="45"/>
    </row>
    <row r="628" ht="12.75" customHeight="1">
      <c r="S628" s="44"/>
      <c r="T628" s="44"/>
      <c r="U628" s="44"/>
      <c r="V628" s="44"/>
      <c r="W628" s="44"/>
      <c r="X628" s="44"/>
      <c r="Y628" s="44"/>
      <c r="Z628" s="44"/>
      <c r="AA628" s="44"/>
      <c r="AB628" s="44"/>
      <c r="AC628" s="44"/>
      <c r="AD628" s="45"/>
    </row>
    <row r="629" ht="12.75" customHeight="1">
      <c r="S629" s="44"/>
      <c r="T629" s="44"/>
      <c r="U629" s="44"/>
      <c r="V629" s="44"/>
      <c r="W629" s="44"/>
      <c r="X629" s="44"/>
      <c r="Y629" s="44"/>
      <c r="Z629" s="44"/>
      <c r="AA629" s="44"/>
      <c r="AB629" s="44"/>
      <c r="AC629" s="44"/>
      <c r="AD629" s="45"/>
    </row>
    <row r="630" ht="12.75" customHeight="1">
      <c r="S630" s="44"/>
      <c r="T630" s="44"/>
      <c r="U630" s="44"/>
      <c r="V630" s="44"/>
      <c r="W630" s="44"/>
      <c r="X630" s="44"/>
      <c r="Y630" s="44"/>
      <c r="Z630" s="44"/>
      <c r="AA630" s="44"/>
      <c r="AB630" s="44"/>
      <c r="AC630" s="44"/>
      <c r="AD630" s="45"/>
    </row>
    <row r="631" ht="12.75" customHeight="1">
      <c r="S631" s="44"/>
      <c r="T631" s="44"/>
      <c r="U631" s="44"/>
      <c r="V631" s="44"/>
      <c r="W631" s="44"/>
      <c r="X631" s="44"/>
      <c r="Y631" s="44"/>
      <c r="Z631" s="44"/>
      <c r="AA631" s="44"/>
      <c r="AB631" s="44"/>
      <c r="AC631" s="44"/>
      <c r="AD631" s="45"/>
    </row>
    <row r="632" ht="12.75" customHeight="1">
      <c r="S632" s="44"/>
      <c r="T632" s="44"/>
      <c r="U632" s="44"/>
      <c r="V632" s="44"/>
      <c r="W632" s="44"/>
      <c r="X632" s="44"/>
      <c r="Y632" s="44"/>
      <c r="Z632" s="44"/>
      <c r="AA632" s="44"/>
      <c r="AB632" s="44"/>
      <c r="AC632" s="44"/>
      <c r="AD632" s="45"/>
    </row>
    <row r="633" ht="12.75" customHeight="1">
      <c r="S633" s="44"/>
      <c r="T633" s="44"/>
      <c r="U633" s="44"/>
      <c r="V633" s="44"/>
      <c r="W633" s="44"/>
      <c r="X633" s="44"/>
      <c r="Y633" s="44"/>
      <c r="Z633" s="44"/>
      <c r="AA633" s="44"/>
      <c r="AB633" s="44"/>
      <c r="AC633" s="44"/>
      <c r="AD633" s="45"/>
    </row>
    <row r="634" ht="12.75" customHeight="1">
      <c r="S634" s="44"/>
      <c r="T634" s="44"/>
      <c r="U634" s="44"/>
      <c r="V634" s="44"/>
      <c r="W634" s="44"/>
      <c r="X634" s="44"/>
      <c r="Y634" s="44"/>
      <c r="Z634" s="44"/>
      <c r="AA634" s="44"/>
      <c r="AB634" s="44"/>
      <c r="AC634" s="44"/>
      <c r="AD634" s="45"/>
    </row>
    <row r="635" ht="12.75" customHeight="1">
      <c r="S635" s="44"/>
      <c r="T635" s="44"/>
      <c r="U635" s="44"/>
      <c r="V635" s="44"/>
      <c r="W635" s="44"/>
      <c r="X635" s="44"/>
      <c r="Y635" s="44"/>
      <c r="Z635" s="44"/>
      <c r="AA635" s="44"/>
      <c r="AB635" s="44"/>
      <c r="AC635" s="44"/>
      <c r="AD635" s="45"/>
    </row>
    <row r="636" ht="12.75" customHeight="1">
      <c r="S636" s="44"/>
      <c r="T636" s="44"/>
      <c r="U636" s="44"/>
      <c r="V636" s="44"/>
      <c r="W636" s="44"/>
      <c r="X636" s="44"/>
      <c r="Y636" s="44"/>
      <c r="Z636" s="44"/>
      <c r="AA636" s="44"/>
      <c r="AB636" s="44"/>
      <c r="AC636" s="44"/>
      <c r="AD636" s="45"/>
    </row>
    <row r="637" ht="12.75" customHeight="1">
      <c r="S637" s="44"/>
      <c r="T637" s="44"/>
      <c r="U637" s="44"/>
      <c r="V637" s="44"/>
      <c r="W637" s="44"/>
      <c r="X637" s="44"/>
      <c r="Y637" s="44"/>
      <c r="Z637" s="44"/>
      <c r="AA637" s="44"/>
      <c r="AB637" s="44"/>
      <c r="AC637" s="44"/>
      <c r="AD637" s="45"/>
    </row>
    <row r="638" ht="12.75" customHeight="1">
      <c r="S638" s="44"/>
      <c r="T638" s="44"/>
      <c r="U638" s="44"/>
      <c r="V638" s="44"/>
      <c r="W638" s="44"/>
      <c r="X638" s="44"/>
      <c r="Y638" s="44"/>
      <c r="Z638" s="44"/>
      <c r="AA638" s="44"/>
      <c r="AB638" s="44"/>
      <c r="AC638" s="44"/>
      <c r="AD638" s="45"/>
    </row>
    <row r="639" ht="12.75" customHeight="1">
      <c r="S639" s="44"/>
      <c r="T639" s="44"/>
      <c r="U639" s="44"/>
      <c r="V639" s="44"/>
      <c r="W639" s="44"/>
      <c r="X639" s="44"/>
      <c r="Y639" s="44"/>
      <c r="Z639" s="44"/>
      <c r="AA639" s="44"/>
      <c r="AB639" s="44"/>
      <c r="AC639" s="44"/>
      <c r="AD639" s="45"/>
    </row>
    <row r="640" ht="12.75" customHeight="1">
      <c r="S640" s="44"/>
      <c r="T640" s="44"/>
      <c r="U640" s="44"/>
      <c r="V640" s="44"/>
      <c r="W640" s="44"/>
      <c r="X640" s="44"/>
      <c r="Y640" s="44"/>
      <c r="Z640" s="44"/>
      <c r="AA640" s="44"/>
      <c r="AB640" s="44"/>
      <c r="AC640" s="44"/>
      <c r="AD640" s="45"/>
    </row>
    <row r="641" ht="12.75" customHeight="1">
      <c r="S641" s="44"/>
      <c r="T641" s="44"/>
      <c r="U641" s="44"/>
      <c r="V641" s="44"/>
      <c r="W641" s="44"/>
      <c r="X641" s="44"/>
      <c r="Y641" s="44"/>
      <c r="Z641" s="44"/>
      <c r="AA641" s="44"/>
      <c r="AB641" s="44"/>
      <c r="AC641" s="44"/>
      <c r="AD641" s="45"/>
    </row>
    <row r="642" ht="12.75" customHeight="1">
      <c r="S642" s="44"/>
      <c r="T642" s="44"/>
      <c r="U642" s="44"/>
      <c r="V642" s="44"/>
      <c r="W642" s="44"/>
      <c r="X642" s="44"/>
      <c r="Y642" s="44"/>
      <c r="Z642" s="44"/>
      <c r="AA642" s="44"/>
      <c r="AB642" s="44"/>
      <c r="AC642" s="44"/>
      <c r="AD642" s="45"/>
    </row>
    <row r="643" ht="12.75" customHeight="1">
      <c r="S643" s="44"/>
      <c r="T643" s="44"/>
      <c r="U643" s="44"/>
      <c r="V643" s="44"/>
      <c r="W643" s="44"/>
      <c r="X643" s="44"/>
      <c r="Y643" s="44"/>
      <c r="Z643" s="44"/>
      <c r="AA643" s="44"/>
      <c r="AB643" s="44"/>
      <c r="AC643" s="44"/>
      <c r="AD643" s="45"/>
    </row>
    <row r="644" ht="12.75" customHeight="1">
      <c r="S644" s="44"/>
      <c r="T644" s="44"/>
      <c r="U644" s="44"/>
      <c r="V644" s="44"/>
      <c r="W644" s="44"/>
      <c r="X644" s="44"/>
      <c r="Y644" s="44"/>
      <c r="Z644" s="44"/>
      <c r="AA644" s="44"/>
      <c r="AB644" s="44"/>
      <c r="AC644" s="44"/>
      <c r="AD644" s="45"/>
    </row>
    <row r="645" ht="12.75" customHeight="1">
      <c r="S645" s="44"/>
      <c r="T645" s="44"/>
      <c r="U645" s="44"/>
      <c r="V645" s="44"/>
      <c r="W645" s="44"/>
      <c r="X645" s="44"/>
      <c r="Y645" s="44"/>
      <c r="Z645" s="44"/>
      <c r="AA645" s="44"/>
      <c r="AB645" s="44"/>
      <c r="AC645" s="44"/>
      <c r="AD645" s="45"/>
    </row>
    <row r="646" ht="12.75" customHeight="1">
      <c r="S646" s="44"/>
      <c r="T646" s="44"/>
      <c r="U646" s="44"/>
      <c r="V646" s="44"/>
      <c r="W646" s="44"/>
      <c r="X646" s="44"/>
      <c r="Y646" s="44"/>
      <c r="Z646" s="44"/>
      <c r="AA646" s="44"/>
      <c r="AB646" s="44"/>
      <c r="AC646" s="44"/>
      <c r="AD646" s="45"/>
    </row>
    <row r="647" ht="12.75" customHeight="1">
      <c r="S647" s="44"/>
      <c r="T647" s="44"/>
      <c r="U647" s="44"/>
      <c r="V647" s="44"/>
      <c r="W647" s="44"/>
      <c r="X647" s="44"/>
      <c r="Y647" s="44"/>
      <c r="Z647" s="44"/>
      <c r="AA647" s="44"/>
      <c r="AB647" s="44"/>
      <c r="AC647" s="44"/>
      <c r="AD647" s="45"/>
    </row>
    <row r="648" ht="12.75" customHeight="1">
      <c r="S648" s="44"/>
      <c r="T648" s="44"/>
      <c r="U648" s="44"/>
      <c r="V648" s="44"/>
      <c r="W648" s="44"/>
      <c r="X648" s="44"/>
      <c r="Y648" s="44"/>
      <c r="Z648" s="44"/>
      <c r="AA648" s="44"/>
      <c r="AB648" s="44"/>
      <c r="AC648" s="44"/>
      <c r="AD648" s="45"/>
    </row>
    <row r="649" ht="12.75" customHeight="1">
      <c r="S649" s="44"/>
      <c r="T649" s="44"/>
      <c r="U649" s="44"/>
      <c r="V649" s="44"/>
      <c r="W649" s="44"/>
      <c r="X649" s="44"/>
      <c r="Y649" s="44"/>
      <c r="Z649" s="44"/>
      <c r="AA649" s="44"/>
      <c r="AB649" s="44"/>
      <c r="AC649" s="44"/>
      <c r="AD649" s="45"/>
    </row>
    <row r="650" ht="12.75" customHeight="1">
      <c r="S650" s="44"/>
      <c r="T650" s="44"/>
      <c r="U650" s="44"/>
      <c r="V650" s="44"/>
      <c r="W650" s="44"/>
      <c r="X650" s="44"/>
      <c r="Y650" s="44"/>
      <c r="Z650" s="44"/>
      <c r="AA650" s="44"/>
      <c r="AB650" s="44"/>
      <c r="AC650" s="44"/>
      <c r="AD650" s="45"/>
    </row>
    <row r="651" ht="12.75" customHeight="1">
      <c r="S651" s="44"/>
      <c r="T651" s="44"/>
      <c r="U651" s="44"/>
      <c r="V651" s="44"/>
      <c r="W651" s="44"/>
      <c r="X651" s="44"/>
      <c r="Y651" s="44"/>
      <c r="Z651" s="44"/>
      <c r="AA651" s="44"/>
      <c r="AB651" s="44"/>
      <c r="AC651" s="44"/>
      <c r="AD651" s="45"/>
    </row>
    <row r="652" ht="12.75" customHeight="1">
      <c r="S652" s="44"/>
      <c r="T652" s="44"/>
      <c r="U652" s="44"/>
      <c r="V652" s="44"/>
      <c r="W652" s="44"/>
      <c r="X652" s="44"/>
      <c r="Y652" s="44"/>
      <c r="Z652" s="44"/>
      <c r="AA652" s="44"/>
      <c r="AB652" s="44"/>
      <c r="AC652" s="44"/>
      <c r="AD652" s="45"/>
    </row>
    <row r="653" ht="12.75" customHeight="1">
      <c r="S653" s="44"/>
      <c r="T653" s="44"/>
      <c r="U653" s="44"/>
      <c r="V653" s="44"/>
      <c r="W653" s="44"/>
      <c r="X653" s="44"/>
      <c r="Y653" s="44"/>
      <c r="Z653" s="44"/>
      <c r="AA653" s="44"/>
      <c r="AB653" s="44"/>
      <c r="AC653" s="44"/>
      <c r="AD653" s="45"/>
    </row>
    <row r="654" ht="12.75" customHeight="1">
      <c r="S654" s="44"/>
      <c r="T654" s="44"/>
      <c r="U654" s="44"/>
      <c r="V654" s="44"/>
      <c r="W654" s="44"/>
      <c r="X654" s="44"/>
      <c r="Y654" s="44"/>
      <c r="Z654" s="44"/>
      <c r="AA654" s="44"/>
      <c r="AB654" s="44"/>
      <c r="AC654" s="44"/>
      <c r="AD654" s="45"/>
    </row>
    <row r="655" ht="12.75" customHeight="1">
      <c r="S655" s="44"/>
      <c r="T655" s="44"/>
      <c r="U655" s="44"/>
      <c r="V655" s="44"/>
      <c r="W655" s="44"/>
      <c r="X655" s="44"/>
      <c r="Y655" s="44"/>
      <c r="Z655" s="44"/>
      <c r="AA655" s="44"/>
      <c r="AB655" s="44"/>
      <c r="AC655" s="44"/>
      <c r="AD655" s="45"/>
    </row>
    <row r="656" ht="12.75" customHeight="1">
      <c r="S656" s="44"/>
      <c r="T656" s="44"/>
      <c r="U656" s="44"/>
      <c r="V656" s="44"/>
      <c r="W656" s="44"/>
      <c r="X656" s="44"/>
      <c r="Y656" s="44"/>
      <c r="Z656" s="44"/>
      <c r="AA656" s="44"/>
      <c r="AB656" s="44"/>
      <c r="AC656" s="44"/>
      <c r="AD656" s="45"/>
    </row>
    <row r="657" ht="12.75" customHeight="1">
      <c r="S657" s="44"/>
      <c r="T657" s="44"/>
      <c r="U657" s="44"/>
      <c r="V657" s="44"/>
      <c r="W657" s="44"/>
      <c r="X657" s="44"/>
      <c r="Y657" s="44"/>
      <c r="Z657" s="44"/>
      <c r="AA657" s="44"/>
      <c r="AB657" s="44"/>
      <c r="AC657" s="44"/>
      <c r="AD657" s="45"/>
    </row>
    <row r="658" ht="12.75" customHeight="1">
      <c r="S658" s="44"/>
      <c r="T658" s="44"/>
      <c r="U658" s="44"/>
      <c r="V658" s="44"/>
      <c r="W658" s="44"/>
      <c r="X658" s="44"/>
      <c r="Y658" s="44"/>
      <c r="Z658" s="44"/>
      <c r="AA658" s="44"/>
      <c r="AB658" s="44"/>
      <c r="AC658" s="44"/>
      <c r="AD658" s="45"/>
    </row>
    <row r="659" ht="12.75" customHeight="1">
      <c r="S659" s="44"/>
      <c r="T659" s="44"/>
      <c r="U659" s="44"/>
      <c r="V659" s="44"/>
      <c r="W659" s="44"/>
      <c r="X659" s="44"/>
      <c r="Y659" s="44"/>
      <c r="Z659" s="44"/>
      <c r="AA659" s="44"/>
      <c r="AB659" s="44"/>
      <c r="AC659" s="44"/>
      <c r="AD659" s="45"/>
    </row>
    <row r="660" ht="12.75" customHeight="1">
      <c r="S660" s="44"/>
      <c r="T660" s="44"/>
      <c r="U660" s="44"/>
      <c r="V660" s="44"/>
      <c r="W660" s="44"/>
      <c r="X660" s="44"/>
      <c r="Y660" s="44"/>
      <c r="Z660" s="44"/>
      <c r="AA660" s="44"/>
      <c r="AB660" s="44"/>
      <c r="AC660" s="44"/>
      <c r="AD660" s="45"/>
    </row>
    <row r="661" ht="12.75" customHeight="1">
      <c r="S661" s="44"/>
      <c r="T661" s="44"/>
      <c r="U661" s="44"/>
      <c r="V661" s="44"/>
      <c r="W661" s="44"/>
      <c r="X661" s="44"/>
      <c r="Y661" s="44"/>
      <c r="Z661" s="44"/>
      <c r="AA661" s="44"/>
      <c r="AB661" s="44"/>
      <c r="AC661" s="44"/>
      <c r="AD661" s="45"/>
    </row>
    <row r="662" ht="12.75" customHeight="1">
      <c r="S662" s="44"/>
      <c r="T662" s="44"/>
      <c r="U662" s="44"/>
      <c r="V662" s="44"/>
      <c r="W662" s="44"/>
      <c r="X662" s="44"/>
      <c r="Y662" s="44"/>
      <c r="Z662" s="44"/>
      <c r="AA662" s="44"/>
      <c r="AB662" s="44"/>
      <c r="AC662" s="44"/>
      <c r="AD662" s="45"/>
    </row>
    <row r="663" ht="12.75" customHeight="1">
      <c r="S663" s="44"/>
      <c r="T663" s="44"/>
      <c r="U663" s="44"/>
      <c r="V663" s="44"/>
      <c r="W663" s="44"/>
      <c r="X663" s="44"/>
      <c r="Y663" s="44"/>
      <c r="Z663" s="44"/>
      <c r="AA663" s="44"/>
      <c r="AB663" s="44"/>
      <c r="AC663" s="44"/>
      <c r="AD663" s="45"/>
    </row>
    <row r="664" ht="12.75" customHeight="1">
      <c r="S664" s="44"/>
      <c r="T664" s="44"/>
      <c r="U664" s="44"/>
      <c r="V664" s="44"/>
      <c r="W664" s="44"/>
      <c r="X664" s="44"/>
      <c r="Y664" s="44"/>
      <c r="Z664" s="44"/>
      <c r="AA664" s="44"/>
      <c r="AB664" s="44"/>
      <c r="AC664" s="44"/>
      <c r="AD664" s="45"/>
    </row>
    <row r="665" ht="12.75" customHeight="1">
      <c r="S665" s="44"/>
      <c r="T665" s="44"/>
      <c r="U665" s="44"/>
      <c r="V665" s="44"/>
      <c r="W665" s="44"/>
      <c r="X665" s="44"/>
      <c r="Y665" s="44"/>
      <c r="Z665" s="44"/>
      <c r="AA665" s="44"/>
      <c r="AB665" s="44"/>
      <c r="AC665" s="44"/>
      <c r="AD665" s="45"/>
    </row>
    <row r="666" ht="12.75" customHeight="1">
      <c r="S666" s="44"/>
      <c r="T666" s="44"/>
      <c r="U666" s="44"/>
      <c r="V666" s="44"/>
      <c r="W666" s="44"/>
      <c r="X666" s="44"/>
      <c r="Y666" s="44"/>
      <c r="Z666" s="44"/>
      <c r="AA666" s="44"/>
      <c r="AB666" s="44"/>
      <c r="AC666" s="44"/>
      <c r="AD666" s="45"/>
    </row>
    <row r="667" ht="12.75" customHeight="1">
      <c r="S667" s="44"/>
      <c r="T667" s="44"/>
      <c r="U667" s="44"/>
      <c r="V667" s="44"/>
      <c r="W667" s="44"/>
      <c r="X667" s="44"/>
      <c r="Y667" s="44"/>
      <c r="Z667" s="44"/>
      <c r="AA667" s="44"/>
      <c r="AB667" s="44"/>
      <c r="AC667" s="44"/>
      <c r="AD667" s="45"/>
    </row>
    <row r="668" ht="12.75" customHeight="1">
      <c r="S668" s="44"/>
      <c r="T668" s="44"/>
      <c r="U668" s="44"/>
      <c r="V668" s="44"/>
      <c r="W668" s="44"/>
      <c r="X668" s="44"/>
      <c r="Y668" s="44"/>
      <c r="Z668" s="44"/>
      <c r="AA668" s="44"/>
      <c r="AB668" s="44"/>
      <c r="AC668" s="44"/>
      <c r="AD668" s="45"/>
    </row>
    <row r="669" ht="12.75" customHeight="1">
      <c r="S669" s="44"/>
      <c r="T669" s="44"/>
      <c r="U669" s="44"/>
      <c r="V669" s="44"/>
      <c r="W669" s="44"/>
      <c r="X669" s="44"/>
      <c r="Y669" s="44"/>
      <c r="Z669" s="44"/>
      <c r="AA669" s="44"/>
      <c r="AB669" s="44"/>
      <c r="AC669" s="44"/>
      <c r="AD669" s="45"/>
    </row>
    <row r="670" ht="12.75" customHeight="1">
      <c r="S670" s="44"/>
      <c r="T670" s="44"/>
      <c r="U670" s="44"/>
      <c r="V670" s="44"/>
      <c r="W670" s="44"/>
      <c r="X670" s="44"/>
      <c r="Y670" s="44"/>
      <c r="Z670" s="44"/>
      <c r="AA670" s="44"/>
      <c r="AB670" s="44"/>
      <c r="AC670" s="44"/>
      <c r="AD670" s="45"/>
    </row>
    <row r="671" ht="12.75" customHeight="1">
      <c r="S671" s="44"/>
      <c r="T671" s="44"/>
      <c r="U671" s="44"/>
      <c r="V671" s="44"/>
      <c r="W671" s="44"/>
      <c r="X671" s="44"/>
      <c r="Y671" s="44"/>
      <c r="Z671" s="44"/>
      <c r="AA671" s="44"/>
      <c r="AB671" s="44"/>
      <c r="AC671" s="44"/>
      <c r="AD671" s="45"/>
    </row>
    <row r="672" ht="12.75" customHeight="1">
      <c r="S672" s="44"/>
      <c r="T672" s="44"/>
      <c r="U672" s="44"/>
      <c r="V672" s="44"/>
      <c r="W672" s="44"/>
      <c r="X672" s="44"/>
      <c r="Y672" s="44"/>
      <c r="Z672" s="44"/>
      <c r="AA672" s="44"/>
      <c r="AB672" s="44"/>
      <c r="AC672" s="44"/>
      <c r="AD672" s="45"/>
    </row>
    <row r="673" ht="12.75" customHeight="1">
      <c r="S673" s="44"/>
      <c r="T673" s="44"/>
      <c r="U673" s="44"/>
      <c r="V673" s="44"/>
      <c r="W673" s="44"/>
      <c r="X673" s="44"/>
      <c r="Y673" s="44"/>
      <c r="Z673" s="44"/>
      <c r="AA673" s="44"/>
      <c r="AB673" s="44"/>
      <c r="AC673" s="44"/>
      <c r="AD673" s="45"/>
    </row>
    <row r="674" ht="12.75" customHeight="1">
      <c r="S674" s="44"/>
      <c r="T674" s="44"/>
      <c r="U674" s="44"/>
      <c r="V674" s="44"/>
      <c r="W674" s="44"/>
      <c r="X674" s="44"/>
      <c r="Y674" s="44"/>
      <c r="Z674" s="44"/>
      <c r="AA674" s="44"/>
      <c r="AB674" s="44"/>
      <c r="AC674" s="44"/>
      <c r="AD674" s="45"/>
    </row>
    <row r="675" ht="12.75" customHeight="1">
      <c r="S675" s="44"/>
      <c r="T675" s="44"/>
      <c r="U675" s="44"/>
      <c r="V675" s="44"/>
      <c r="W675" s="44"/>
      <c r="X675" s="44"/>
      <c r="Y675" s="44"/>
      <c r="Z675" s="44"/>
      <c r="AA675" s="44"/>
      <c r="AB675" s="44"/>
      <c r="AC675" s="44"/>
      <c r="AD675" s="45"/>
    </row>
    <row r="676" ht="12.75" customHeight="1">
      <c r="S676" s="44"/>
      <c r="T676" s="44"/>
      <c r="U676" s="44"/>
      <c r="V676" s="44"/>
      <c r="W676" s="44"/>
      <c r="X676" s="44"/>
      <c r="Y676" s="44"/>
      <c r="Z676" s="44"/>
      <c r="AA676" s="44"/>
      <c r="AB676" s="44"/>
      <c r="AC676" s="44"/>
      <c r="AD676" s="45"/>
    </row>
    <row r="677" ht="12.75" customHeight="1">
      <c r="S677" s="44"/>
      <c r="T677" s="44"/>
      <c r="U677" s="44"/>
      <c r="V677" s="44"/>
      <c r="W677" s="44"/>
      <c r="X677" s="44"/>
      <c r="Y677" s="44"/>
      <c r="Z677" s="44"/>
      <c r="AA677" s="44"/>
      <c r="AB677" s="44"/>
      <c r="AC677" s="44"/>
      <c r="AD677" s="45"/>
    </row>
    <row r="678" ht="12.75" customHeight="1">
      <c r="S678" s="44"/>
      <c r="T678" s="44"/>
      <c r="U678" s="44"/>
      <c r="V678" s="44"/>
      <c r="W678" s="44"/>
      <c r="X678" s="44"/>
      <c r="Y678" s="44"/>
      <c r="Z678" s="44"/>
      <c r="AA678" s="44"/>
      <c r="AB678" s="44"/>
      <c r="AC678" s="44"/>
      <c r="AD678" s="45"/>
    </row>
    <row r="679" ht="12.75" customHeight="1">
      <c r="S679" s="44"/>
      <c r="T679" s="44"/>
      <c r="U679" s="44"/>
      <c r="V679" s="44"/>
      <c r="W679" s="44"/>
      <c r="X679" s="44"/>
      <c r="Y679" s="44"/>
      <c r="Z679" s="44"/>
      <c r="AA679" s="44"/>
      <c r="AB679" s="44"/>
      <c r="AC679" s="44"/>
      <c r="AD679" s="45"/>
    </row>
    <row r="680" ht="12.75" customHeight="1">
      <c r="S680" s="44"/>
      <c r="T680" s="44"/>
      <c r="U680" s="44"/>
      <c r="V680" s="44"/>
      <c r="W680" s="44"/>
      <c r="X680" s="44"/>
      <c r="Y680" s="44"/>
      <c r="Z680" s="44"/>
      <c r="AA680" s="44"/>
      <c r="AB680" s="44"/>
      <c r="AC680" s="44"/>
      <c r="AD680" s="45"/>
    </row>
    <row r="681" ht="12.75" customHeight="1">
      <c r="S681" s="44"/>
      <c r="T681" s="44"/>
      <c r="U681" s="44"/>
      <c r="V681" s="44"/>
      <c r="W681" s="44"/>
      <c r="X681" s="44"/>
      <c r="Y681" s="44"/>
      <c r="Z681" s="44"/>
      <c r="AA681" s="44"/>
      <c r="AB681" s="44"/>
      <c r="AC681" s="44"/>
      <c r="AD681" s="45"/>
    </row>
    <row r="682" ht="12.75" customHeight="1">
      <c r="S682" s="44"/>
      <c r="T682" s="44"/>
      <c r="U682" s="44"/>
      <c r="V682" s="44"/>
      <c r="W682" s="44"/>
      <c r="X682" s="44"/>
      <c r="Y682" s="44"/>
      <c r="Z682" s="44"/>
      <c r="AA682" s="44"/>
      <c r="AB682" s="44"/>
      <c r="AC682" s="44"/>
      <c r="AD682" s="45"/>
    </row>
    <row r="683" ht="12.75" customHeight="1">
      <c r="S683" s="44"/>
      <c r="T683" s="44"/>
      <c r="U683" s="44"/>
      <c r="V683" s="44"/>
      <c r="W683" s="44"/>
      <c r="X683" s="44"/>
      <c r="Y683" s="44"/>
      <c r="Z683" s="44"/>
      <c r="AA683" s="44"/>
      <c r="AB683" s="44"/>
      <c r="AC683" s="44"/>
      <c r="AD683" s="45"/>
    </row>
    <row r="684" ht="12.75" customHeight="1">
      <c r="S684" s="44"/>
      <c r="T684" s="44"/>
      <c r="U684" s="44"/>
      <c r="V684" s="44"/>
      <c r="W684" s="44"/>
      <c r="X684" s="44"/>
      <c r="Y684" s="44"/>
      <c r="Z684" s="44"/>
      <c r="AA684" s="44"/>
      <c r="AB684" s="44"/>
      <c r="AC684" s="44"/>
      <c r="AD684" s="45"/>
    </row>
    <row r="685" ht="12.75" customHeight="1">
      <c r="S685" s="44"/>
      <c r="T685" s="44"/>
      <c r="U685" s="44"/>
      <c r="V685" s="44"/>
      <c r="W685" s="44"/>
      <c r="X685" s="44"/>
      <c r="Y685" s="44"/>
      <c r="Z685" s="44"/>
      <c r="AA685" s="44"/>
      <c r="AB685" s="44"/>
      <c r="AC685" s="44"/>
      <c r="AD685" s="45"/>
    </row>
    <row r="686" ht="12.75" customHeight="1">
      <c r="S686" s="44"/>
      <c r="T686" s="44"/>
      <c r="U686" s="44"/>
      <c r="V686" s="44"/>
      <c r="W686" s="44"/>
      <c r="X686" s="44"/>
      <c r="Y686" s="44"/>
      <c r="Z686" s="44"/>
      <c r="AA686" s="44"/>
      <c r="AB686" s="44"/>
      <c r="AC686" s="44"/>
      <c r="AD686" s="45"/>
    </row>
    <row r="687" ht="12.75" customHeight="1">
      <c r="S687" s="44"/>
      <c r="T687" s="44"/>
      <c r="U687" s="44"/>
      <c r="V687" s="44"/>
      <c r="W687" s="44"/>
      <c r="X687" s="44"/>
      <c r="Y687" s="44"/>
      <c r="Z687" s="44"/>
      <c r="AA687" s="44"/>
      <c r="AB687" s="44"/>
      <c r="AC687" s="44"/>
      <c r="AD687" s="45"/>
    </row>
    <row r="688" ht="12.75" customHeight="1">
      <c r="S688" s="44"/>
      <c r="T688" s="44"/>
      <c r="U688" s="44"/>
      <c r="V688" s="44"/>
      <c r="W688" s="44"/>
      <c r="X688" s="44"/>
      <c r="Y688" s="44"/>
      <c r="Z688" s="44"/>
      <c r="AA688" s="44"/>
      <c r="AB688" s="44"/>
      <c r="AC688" s="44"/>
      <c r="AD688" s="45"/>
    </row>
    <row r="689" ht="12.75" customHeight="1">
      <c r="S689" s="44"/>
      <c r="T689" s="44"/>
      <c r="U689" s="44"/>
      <c r="V689" s="44"/>
      <c r="W689" s="44"/>
      <c r="X689" s="44"/>
      <c r="Y689" s="44"/>
      <c r="Z689" s="44"/>
      <c r="AA689" s="44"/>
      <c r="AB689" s="44"/>
      <c r="AC689" s="44"/>
      <c r="AD689" s="45"/>
    </row>
    <row r="690" ht="12.75" customHeight="1">
      <c r="S690" s="44"/>
      <c r="T690" s="44"/>
      <c r="U690" s="44"/>
      <c r="V690" s="44"/>
      <c r="W690" s="44"/>
      <c r="X690" s="44"/>
      <c r="Y690" s="44"/>
      <c r="Z690" s="44"/>
      <c r="AA690" s="44"/>
      <c r="AB690" s="44"/>
      <c r="AC690" s="44"/>
      <c r="AD690" s="45"/>
    </row>
    <row r="691" ht="12.75" customHeight="1">
      <c r="S691" s="44"/>
      <c r="T691" s="44"/>
      <c r="U691" s="44"/>
      <c r="V691" s="44"/>
      <c r="W691" s="44"/>
      <c r="X691" s="44"/>
      <c r="Y691" s="44"/>
      <c r="Z691" s="44"/>
      <c r="AA691" s="44"/>
      <c r="AB691" s="44"/>
      <c r="AC691" s="44"/>
      <c r="AD691" s="45"/>
    </row>
    <row r="692" ht="12.75" customHeight="1">
      <c r="S692" s="44"/>
      <c r="T692" s="44"/>
      <c r="U692" s="44"/>
      <c r="V692" s="44"/>
      <c r="W692" s="44"/>
      <c r="X692" s="44"/>
      <c r="Y692" s="44"/>
      <c r="Z692" s="44"/>
      <c r="AA692" s="44"/>
      <c r="AB692" s="44"/>
      <c r="AC692" s="44"/>
      <c r="AD692" s="45"/>
    </row>
    <row r="693" ht="12.75" customHeight="1">
      <c r="S693" s="44"/>
      <c r="T693" s="44"/>
      <c r="U693" s="44"/>
      <c r="V693" s="44"/>
      <c r="W693" s="44"/>
      <c r="X693" s="44"/>
      <c r="Y693" s="44"/>
      <c r="Z693" s="44"/>
      <c r="AA693" s="44"/>
      <c r="AB693" s="44"/>
      <c r="AC693" s="44"/>
      <c r="AD693" s="45"/>
    </row>
    <row r="694" ht="12.75" customHeight="1">
      <c r="S694" s="44"/>
      <c r="T694" s="44"/>
      <c r="U694" s="44"/>
      <c r="V694" s="44"/>
      <c r="W694" s="44"/>
      <c r="X694" s="44"/>
      <c r="Y694" s="44"/>
      <c r="Z694" s="44"/>
      <c r="AA694" s="44"/>
      <c r="AB694" s="44"/>
      <c r="AC694" s="44"/>
      <c r="AD694" s="45"/>
    </row>
    <row r="695" ht="12.75" customHeight="1">
      <c r="S695" s="44"/>
      <c r="T695" s="44"/>
      <c r="U695" s="44"/>
      <c r="V695" s="44"/>
      <c r="W695" s="44"/>
      <c r="X695" s="44"/>
      <c r="Y695" s="44"/>
      <c r="Z695" s="44"/>
      <c r="AA695" s="44"/>
      <c r="AB695" s="44"/>
      <c r="AC695" s="44"/>
      <c r="AD695" s="45"/>
    </row>
    <row r="696" ht="12.75" customHeight="1">
      <c r="S696" s="44"/>
      <c r="T696" s="44"/>
      <c r="U696" s="44"/>
      <c r="V696" s="44"/>
      <c r="W696" s="44"/>
      <c r="X696" s="44"/>
      <c r="Y696" s="44"/>
      <c r="Z696" s="44"/>
      <c r="AA696" s="44"/>
      <c r="AB696" s="44"/>
      <c r="AC696" s="44"/>
      <c r="AD696" s="45"/>
    </row>
    <row r="697" ht="12.75" customHeight="1">
      <c r="S697" s="44"/>
      <c r="T697" s="44"/>
      <c r="U697" s="44"/>
      <c r="V697" s="44"/>
      <c r="W697" s="44"/>
      <c r="X697" s="44"/>
      <c r="Y697" s="44"/>
      <c r="Z697" s="44"/>
      <c r="AA697" s="44"/>
      <c r="AB697" s="44"/>
      <c r="AC697" s="44"/>
      <c r="AD697" s="45"/>
    </row>
    <row r="698" ht="12.75" customHeight="1">
      <c r="S698" s="44"/>
      <c r="T698" s="44"/>
      <c r="U698" s="44"/>
      <c r="V698" s="44"/>
      <c r="W698" s="44"/>
      <c r="X698" s="44"/>
      <c r="Y698" s="44"/>
      <c r="Z698" s="44"/>
      <c r="AA698" s="44"/>
      <c r="AB698" s="44"/>
      <c r="AC698" s="44"/>
      <c r="AD698" s="45"/>
    </row>
    <row r="699" ht="12.75" customHeight="1">
      <c r="S699" s="44"/>
      <c r="T699" s="44"/>
      <c r="U699" s="44"/>
      <c r="V699" s="44"/>
      <c r="W699" s="44"/>
      <c r="X699" s="44"/>
      <c r="Y699" s="44"/>
      <c r="Z699" s="44"/>
      <c r="AA699" s="44"/>
      <c r="AB699" s="44"/>
      <c r="AC699" s="44"/>
      <c r="AD699" s="45"/>
    </row>
    <row r="700" ht="12.75" customHeight="1">
      <c r="S700" s="44"/>
      <c r="T700" s="44"/>
      <c r="U700" s="44"/>
      <c r="V700" s="44"/>
      <c r="W700" s="44"/>
      <c r="X700" s="44"/>
      <c r="Y700" s="44"/>
      <c r="Z700" s="44"/>
      <c r="AA700" s="44"/>
      <c r="AB700" s="44"/>
      <c r="AC700" s="44"/>
      <c r="AD700" s="45"/>
    </row>
    <row r="701" ht="12.75" customHeight="1">
      <c r="S701" s="44"/>
      <c r="T701" s="44"/>
      <c r="U701" s="44"/>
      <c r="V701" s="44"/>
      <c r="W701" s="44"/>
      <c r="X701" s="44"/>
      <c r="Y701" s="44"/>
      <c r="Z701" s="44"/>
      <c r="AA701" s="44"/>
      <c r="AB701" s="44"/>
      <c r="AC701" s="44"/>
      <c r="AD701" s="45"/>
    </row>
    <row r="702" ht="12.75" customHeight="1">
      <c r="S702" s="44"/>
      <c r="T702" s="44"/>
      <c r="U702" s="44"/>
      <c r="V702" s="44"/>
      <c r="W702" s="44"/>
      <c r="X702" s="44"/>
      <c r="Y702" s="44"/>
      <c r="Z702" s="44"/>
      <c r="AA702" s="44"/>
      <c r="AB702" s="44"/>
      <c r="AC702" s="44"/>
      <c r="AD702" s="45"/>
    </row>
    <row r="703" ht="12.75" customHeight="1">
      <c r="S703" s="44"/>
      <c r="T703" s="44"/>
      <c r="U703" s="44"/>
      <c r="V703" s="44"/>
      <c r="W703" s="44"/>
      <c r="X703" s="44"/>
      <c r="Y703" s="44"/>
      <c r="Z703" s="44"/>
      <c r="AA703" s="44"/>
      <c r="AB703" s="44"/>
      <c r="AC703" s="44"/>
      <c r="AD703" s="45"/>
    </row>
    <row r="704" ht="12.75" customHeight="1">
      <c r="S704" s="44"/>
      <c r="T704" s="44"/>
      <c r="U704" s="44"/>
      <c r="V704" s="44"/>
      <c r="W704" s="44"/>
      <c r="X704" s="44"/>
      <c r="Y704" s="44"/>
      <c r="Z704" s="44"/>
      <c r="AA704" s="44"/>
      <c r="AB704" s="44"/>
      <c r="AC704" s="44"/>
      <c r="AD704" s="45"/>
    </row>
    <row r="705" ht="12.75" customHeight="1">
      <c r="S705" s="44"/>
      <c r="T705" s="44"/>
      <c r="U705" s="44"/>
      <c r="V705" s="44"/>
      <c r="W705" s="44"/>
      <c r="X705" s="44"/>
      <c r="Y705" s="44"/>
      <c r="Z705" s="44"/>
      <c r="AA705" s="44"/>
      <c r="AB705" s="44"/>
      <c r="AC705" s="44"/>
      <c r="AD705" s="45"/>
    </row>
    <row r="706" ht="12.75" customHeight="1">
      <c r="S706" s="44"/>
      <c r="T706" s="44"/>
      <c r="U706" s="44"/>
      <c r="V706" s="44"/>
      <c r="W706" s="44"/>
      <c r="X706" s="44"/>
      <c r="Y706" s="44"/>
      <c r="Z706" s="44"/>
      <c r="AA706" s="44"/>
      <c r="AB706" s="44"/>
      <c r="AC706" s="44"/>
      <c r="AD706" s="45"/>
    </row>
    <row r="707" ht="12.75" customHeight="1">
      <c r="S707" s="44"/>
      <c r="T707" s="44"/>
      <c r="U707" s="44"/>
      <c r="V707" s="44"/>
      <c r="W707" s="44"/>
      <c r="X707" s="44"/>
      <c r="Y707" s="44"/>
      <c r="Z707" s="44"/>
      <c r="AA707" s="44"/>
      <c r="AB707" s="44"/>
      <c r="AC707" s="44"/>
      <c r="AD707" s="45"/>
    </row>
    <row r="708" ht="12.75" customHeight="1">
      <c r="S708" s="44"/>
      <c r="T708" s="44"/>
      <c r="U708" s="44"/>
      <c r="V708" s="44"/>
      <c r="W708" s="44"/>
      <c r="X708" s="44"/>
      <c r="Y708" s="44"/>
      <c r="Z708" s="44"/>
      <c r="AA708" s="44"/>
      <c r="AB708" s="44"/>
      <c r="AC708" s="44"/>
      <c r="AD708" s="45"/>
    </row>
    <row r="709" ht="12.75" customHeight="1">
      <c r="S709" s="44"/>
      <c r="T709" s="44"/>
      <c r="U709" s="44"/>
      <c r="V709" s="44"/>
      <c r="W709" s="44"/>
      <c r="X709" s="44"/>
      <c r="Y709" s="44"/>
      <c r="Z709" s="44"/>
      <c r="AA709" s="44"/>
      <c r="AB709" s="44"/>
      <c r="AC709" s="44"/>
      <c r="AD709" s="45"/>
    </row>
    <row r="710" ht="12.75" customHeight="1">
      <c r="S710" s="44"/>
      <c r="T710" s="44"/>
      <c r="U710" s="44"/>
      <c r="V710" s="44"/>
      <c r="W710" s="44"/>
      <c r="X710" s="44"/>
      <c r="Y710" s="44"/>
      <c r="Z710" s="44"/>
      <c r="AA710" s="44"/>
      <c r="AB710" s="44"/>
      <c r="AC710" s="44"/>
      <c r="AD710" s="45"/>
    </row>
    <row r="711" ht="12.75" customHeight="1">
      <c r="S711" s="44"/>
      <c r="T711" s="44"/>
      <c r="U711" s="44"/>
      <c r="V711" s="44"/>
      <c r="W711" s="44"/>
      <c r="X711" s="44"/>
      <c r="Y711" s="44"/>
      <c r="Z711" s="44"/>
      <c r="AA711" s="44"/>
      <c r="AB711" s="44"/>
      <c r="AC711" s="44"/>
      <c r="AD711" s="45"/>
    </row>
    <row r="712" ht="12.75" customHeight="1">
      <c r="S712" s="44"/>
      <c r="T712" s="44"/>
      <c r="U712" s="44"/>
      <c r="V712" s="44"/>
      <c r="W712" s="44"/>
      <c r="X712" s="44"/>
      <c r="Y712" s="44"/>
      <c r="Z712" s="44"/>
      <c r="AA712" s="44"/>
      <c r="AB712" s="44"/>
      <c r="AC712" s="44"/>
      <c r="AD712" s="45"/>
    </row>
    <row r="713" ht="12.75" customHeight="1">
      <c r="S713" s="44"/>
      <c r="T713" s="44"/>
      <c r="U713" s="44"/>
      <c r="V713" s="44"/>
      <c r="W713" s="44"/>
      <c r="X713" s="44"/>
      <c r="Y713" s="44"/>
      <c r="Z713" s="44"/>
      <c r="AA713" s="44"/>
      <c r="AB713" s="44"/>
      <c r="AC713" s="44"/>
      <c r="AD713" s="45"/>
    </row>
    <row r="714" ht="12.75" customHeight="1">
      <c r="S714" s="44"/>
      <c r="T714" s="44"/>
      <c r="U714" s="44"/>
      <c r="V714" s="44"/>
      <c r="W714" s="44"/>
      <c r="X714" s="44"/>
      <c r="Y714" s="44"/>
      <c r="Z714" s="44"/>
      <c r="AA714" s="44"/>
      <c r="AB714" s="44"/>
      <c r="AC714" s="44"/>
      <c r="AD714" s="45"/>
    </row>
    <row r="715" ht="12.75" customHeight="1">
      <c r="S715" s="44"/>
      <c r="T715" s="44"/>
      <c r="U715" s="44"/>
      <c r="V715" s="44"/>
      <c r="W715" s="44"/>
      <c r="X715" s="44"/>
      <c r="Y715" s="44"/>
      <c r="Z715" s="44"/>
      <c r="AA715" s="44"/>
      <c r="AB715" s="44"/>
      <c r="AC715" s="44"/>
      <c r="AD715" s="45"/>
    </row>
    <row r="716" ht="12.75" customHeight="1">
      <c r="S716" s="44"/>
      <c r="T716" s="44"/>
      <c r="U716" s="44"/>
      <c r="V716" s="44"/>
      <c r="W716" s="44"/>
      <c r="X716" s="44"/>
      <c r="Y716" s="44"/>
      <c r="Z716" s="44"/>
      <c r="AA716" s="44"/>
      <c r="AB716" s="44"/>
      <c r="AC716" s="44"/>
      <c r="AD716" s="45"/>
    </row>
    <row r="717" ht="12.75" customHeight="1">
      <c r="S717" s="44"/>
      <c r="T717" s="44"/>
      <c r="U717" s="44"/>
      <c r="V717" s="44"/>
      <c r="W717" s="44"/>
      <c r="X717" s="44"/>
      <c r="Y717" s="44"/>
      <c r="Z717" s="44"/>
      <c r="AA717" s="44"/>
      <c r="AB717" s="44"/>
      <c r="AC717" s="44"/>
      <c r="AD717" s="45"/>
    </row>
    <row r="718" ht="12.75" customHeight="1">
      <c r="S718" s="44"/>
      <c r="T718" s="44"/>
      <c r="U718" s="44"/>
      <c r="V718" s="44"/>
      <c r="W718" s="44"/>
      <c r="X718" s="44"/>
      <c r="Y718" s="44"/>
      <c r="Z718" s="44"/>
      <c r="AA718" s="44"/>
      <c r="AB718" s="44"/>
      <c r="AC718" s="44"/>
      <c r="AD718" s="45"/>
    </row>
    <row r="719" ht="12.75" customHeight="1">
      <c r="S719" s="44"/>
      <c r="T719" s="44"/>
      <c r="U719" s="44"/>
      <c r="V719" s="44"/>
      <c r="W719" s="44"/>
      <c r="X719" s="44"/>
      <c r="Y719" s="44"/>
      <c r="Z719" s="44"/>
      <c r="AA719" s="44"/>
      <c r="AB719" s="44"/>
      <c r="AC719" s="44"/>
      <c r="AD719" s="45"/>
    </row>
    <row r="720" ht="12.75" customHeight="1">
      <c r="S720" s="44"/>
      <c r="T720" s="44"/>
      <c r="U720" s="44"/>
      <c r="V720" s="44"/>
      <c r="W720" s="44"/>
      <c r="X720" s="44"/>
      <c r="Y720" s="44"/>
      <c r="Z720" s="44"/>
      <c r="AA720" s="44"/>
      <c r="AB720" s="44"/>
      <c r="AC720" s="44"/>
      <c r="AD720" s="45"/>
    </row>
    <row r="721" ht="12.75" customHeight="1">
      <c r="S721" s="44"/>
      <c r="T721" s="44"/>
      <c r="U721" s="44"/>
      <c r="V721" s="44"/>
      <c r="W721" s="44"/>
      <c r="X721" s="44"/>
      <c r="Y721" s="44"/>
      <c r="Z721" s="44"/>
      <c r="AA721" s="44"/>
      <c r="AB721" s="44"/>
      <c r="AC721" s="44"/>
      <c r="AD721" s="45"/>
    </row>
    <row r="722" ht="12.75" customHeight="1">
      <c r="S722" s="44"/>
      <c r="T722" s="44"/>
      <c r="U722" s="44"/>
      <c r="V722" s="44"/>
      <c r="W722" s="44"/>
      <c r="X722" s="44"/>
      <c r="Y722" s="44"/>
      <c r="Z722" s="44"/>
      <c r="AA722" s="44"/>
      <c r="AB722" s="44"/>
      <c r="AC722" s="44"/>
      <c r="AD722" s="45"/>
    </row>
    <row r="723" ht="12.75" customHeight="1">
      <c r="S723" s="44"/>
      <c r="T723" s="44"/>
      <c r="U723" s="44"/>
      <c r="V723" s="44"/>
      <c r="W723" s="44"/>
      <c r="X723" s="44"/>
      <c r="Y723" s="44"/>
      <c r="Z723" s="44"/>
      <c r="AA723" s="44"/>
      <c r="AB723" s="44"/>
      <c r="AC723" s="44"/>
      <c r="AD723" s="45"/>
    </row>
    <row r="724" ht="12.75" customHeight="1">
      <c r="S724" s="44"/>
      <c r="T724" s="44"/>
      <c r="U724" s="44"/>
      <c r="V724" s="44"/>
      <c r="W724" s="44"/>
      <c r="X724" s="44"/>
      <c r="Y724" s="44"/>
      <c r="Z724" s="44"/>
      <c r="AA724" s="44"/>
      <c r="AB724" s="44"/>
      <c r="AC724" s="44"/>
      <c r="AD724" s="45"/>
    </row>
    <row r="725" ht="12.75" customHeight="1">
      <c r="S725" s="44"/>
      <c r="T725" s="44"/>
      <c r="U725" s="44"/>
      <c r="V725" s="44"/>
      <c r="W725" s="44"/>
      <c r="X725" s="44"/>
      <c r="Y725" s="44"/>
      <c r="Z725" s="44"/>
      <c r="AA725" s="44"/>
      <c r="AB725" s="44"/>
      <c r="AC725" s="44"/>
      <c r="AD725" s="45"/>
    </row>
    <row r="726" ht="12.75" customHeight="1">
      <c r="S726" s="44"/>
      <c r="T726" s="44"/>
      <c r="U726" s="44"/>
      <c r="V726" s="44"/>
      <c r="W726" s="44"/>
      <c r="X726" s="44"/>
      <c r="Y726" s="44"/>
      <c r="Z726" s="44"/>
      <c r="AA726" s="44"/>
      <c r="AB726" s="44"/>
      <c r="AC726" s="44"/>
      <c r="AD726" s="45"/>
    </row>
    <row r="727" ht="12.75" customHeight="1">
      <c r="S727" s="44"/>
      <c r="T727" s="44"/>
      <c r="U727" s="44"/>
      <c r="V727" s="44"/>
      <c r="W727" s="44"/>
      <c r="X727" s="44"/>
      <c r="Y727" s="44"/>
      <c r="Z727" s="44"/>
      <c r="AA727" s="44"/>
      <c r="AB727" s="44"/>
      <c r="AC727" s="44"/>
      <c r="AD727" s="45"/>
    </row>
    <row r="728" ht="12.75" customHeight="1">
      <c r="S728" s="44"/>
      <c r="T728" s="44"/>
      <c r="U728" s="44"/>
      <c r="V728" s="44"/>
      <c r="W728" s="44"/>
      <c r="X728" s="44"/>
      <c r="Y728" s="44"/>
      <c r="Z728" s="44"/>
      <c r="AA728" s="44"/>
      <c r="AB728" s="44"/>
      <c r="AC728" s="44"/>
      <c r="AD728" s="45"/>
    </row>
    <row r="729" ht="12.75" customHeight="1">
      <c r="S729" s="44"/>
      <c r="T729" s="44"/>
      <c r="U729" s="44"/>
      <c r="V729" s="44"/>
      <c r="W729" s="44"/>
      <c r="X729" s="44"/>
      <c r="Y729" s="44"/>
      <c r="Z729" s="44"/>
      <c r="AA729" s="44"/>
      <c r="AB729" s="44"/>
      <c r="AC729" s="44"/>
      <c r="AD729" s="45"/>
    </row>
    <row r="730" ht="12.75" customHeight="1">
      <c r="S730" s="44"/>
      <c r="T730" s="44"/>
      <c r="U730" s="44"/>
      <c r="V730" s="44"/>
      <c r="W730" s="44"/>
      <c r="X730" s="44"/>
      <c r="Y730" s="44"/>
      <c r="Z730" s="44"/>
      <c r="AA730" s="44"/>
      <c r="AB730" s="44"/>
      <c r="AC730" s="44"/>
      <c r="AD730" s="45"/>
    </row>
    <row r="731" ht="12.75" customHeight="1">
      <c r="S731" s="44"/>
      <c r="T731" s="44"/>
      <c r="U731" s="44"/>
      <c r="V731" s="44"/>
      <c r="W731" s="44"/>
      <c r="X731" s="44"/>
      <c r="Y731" s="44"/>
      <c r="Z731" s="44"/>
      <c r="AA731" s="44"/>
      <c r="AB731" s="44"/>
      <c r="AC731" s="44"/>
      <c r="AD731" s="45"/>
    </row>
    <row r="732" ht="12.75" customHeight="1">
      <c r="S732" s="44"/>
      <c r="T732" s="44"/>
      <c r="U732" s="44"/>
      <c r="V732" s="44"/>
      <c r="W732" s="44"/>
      <c r="X732" s="44"/>
      <c r="Y732" s="44"/>
      <c r="Z732" s="44"/>
      <c r="AA732" s="44"/>
      <c r="AB732" s="44"/>
      <c r="AC732" s="44"/>
      <c r="AD732" s="45"/>
    </row>
    <row r="733" ht="12.75" customHeight="1">
      <c r="S733" s="44"/>
      <c r="T733" s="44"/>
      <c r="U733" s="44"/>
      <c r="V733" s="44"/>
      <c r="W733" s="44"/>
      <c r="X733" s="44"/>
      <c r="Y733" s="44"/>
      <c r="Z733" s="44"/>
      <c r="AA733" s="44"/>
      <c r="AB733" s="44"/>
      <c r="AC733" s="44"/>
      <c r="AD733" s="45"/>
    </row>
    <row r="734" ht="12.75" customHeight="1">
      <c r="S734" s="44"/>
      <c r="T734" s="44"/>
      <c r="U734" s="44"/>
      <c r="V734" s="44"/>
      <c r="W734" s="44"/>
      <c r="X734" s="44"/>
      <c r="Y734" s="44"/>
      <c r="Z734" s="44"/>
      <c r="AA734" s="44"/>
      <c r="AB734" s="44"/>
      <c r="AC734" s="44"/>
      <c r="AD734" s="45"/>
    </row>
    <row r="735" ht="12.75" customHeight="1">
      <c r="S735" s="44"/>
      <c r="T735" s="44"/>
      <c r="U735" s="44"/>
      <c r="V735" s="44"/>
      <c r="W735" s="44"/>
      <c r="X735" s="44"/>
      <c r="Y735" s="44"/>
      <c r="Z735" s="44"/>
      <c r="AA735" s="44"/>
      <c r="AB735" s="44"/>
      <c r="AC735" s="44"/>
      <c r="AD735" s="45"/>
    </row>
    <row r="736" ht="12.75" customHeight="1">
      <c r="S736" s="44"/>
      <c r="T736" s="44"/>
      <c r="U736" s="44"/>
      <c r="V736" s="44"/>
      <c r="W736" s="44"/>
      <c r="X736" s="44"/>
      <c r="Y736" s="44"/>
      <c r="Z736" s="44"/>
      <c r="AA736" s="44"/>
      <c r="AB736" s="44"/>
      <c r="AC736" s="44"/>
      <c r="AD736" s="45"/>
    </row>
    <row r="737" ht="12.75" customHeight="1">
      <c r="S737" s="44"/>
      <c r="T737" s="44"/>
      <c r="U737" s="44"/>
      <c r="V737" s="44"/>
      <c r="W737" s="44"/>
      <c r="X737" s="44"/>
      <c r="Y737" s="44"/>
      <c r="Z737" s="44"/>
      <c r="AA737" s="44"/>
      <c r="AB737" s="44"/>
      <c r="AC737" s="44"/>
      <c r="AD737" s="45"/>
    </row>
    <row r="738" ht="12.75" customHeight="1">
      <c r="S738" s="44"/>
      <c r="T738" s="44"/>
      <c r="U738" s="44"/>
      <c r="V738" s="44"/>
      <c r="W738" s="44"/>
      <c r="X738" s="44"/>
      <c r="Y738" s="44"/>
      <c r="Z738" s="44"/>
      <c r="AA738" s="44"/>
      <c r="AB738" s="44"/>
      <c r="AC738" s="44"/>
      <c r="AD738" s="45"/>
    </row>
    <row r="739" ht="12.75" customHeight="1">
      <c r="S739" s="44"/>
      <c r="T739" s="44"/>
      <c r="U739" s="44"/>
      <c r="V739" s="44"/>
      <c r="W739" s="44"/>
      <c r="X739" s="44"/>
      <c r="Y739" s="44"/>
      <c r="Z739" s="44"/>
      <c r="AA739" s="44"/>
      <c r="AB739" s="44"/>
      <c r="AC739" s="44"/>
      <c r="AD739" s="45"/>
    </row>
    <row r="740" ht="12.75" customHeight="1">
      <c r="S740" s="44"/>
      <c r="T740" s="44"/>
      <c r="U740" s="44"/>
      <c r="V740" s="44"/>
      <c r="W740" s="44"/>
      <c r="X740" s="44"/>
      <c r="Y740" s="44"/>
      <c r="Z740" s="44"/>
      <c r="AA740" s="44"/>
      <c r="AB740" s="44"/>
      <c r="AC740" s="44"/>
      <c r="AD740" s="45"/>
    </row>
    <row r="741" ht="12.75" customHeight="1">
      <c r="S741" s="44"/>
      <c r="T741" s="44"/>
      <c r="U741" s="44"/>
      <c r="V741" s="44"/>
      <c r="W741" s="44"/>
      <c r="X741" s="44"/>
      <c r="Y741" s="44"/>
      <c r="Z741" s="44"/>
      <c r="AA741" s="44"/>
      <c r="AB741" s="44"/>
      <c r="AC741" s="44"/>
      <c r="AD741" s="45"/>
    </row>
    <row r="742" ht="12.75" customHeight="1">
      <c r="S742" s="44"/>
      <c r="T742" s="44"/>
      <c r="U742" s="44"/>
      <c r="V742" s="44"/>
      <c r="W742" s="44"/>
      <c r="X742" s="44"/>
      <c r="Y742" s="44"/>
      <c r="Z742" s="44"/>
      <c r="AA742" s="44"/>
      <c r="AB742" s="44"/>
      <c r="AC742" s="44"/>
      <c r="AD742" s="45"/>
    </row>
    <row r="743" ht="12.75" customHeight="1">
      <c r="S743" s="44"/>
      <c r="T743" s="44"/>
      <c r="U743" s="44"/>
      <c r="V743" s="44"/>
      <c r="W743" s="44"/>
      <c r="X743" s="44"/>
      <c r="Y743" s="44"/>
      <c r="Z743" s="44"/>
      <c r="AA743" s="44"/>
      <c r="AB743" s="44"/>
      <c r="AC743" s="44"/>
      <c r="AD743" s="45"/>
    </row>
    <row r="744" ht="12.75" customHeight="1">
      <c r="S744" s="44"/>
      <c r="T744" s="44"/>
      <c r="U744" s="44"/>
      <c r="V744" s="44"/>
      <c r="W744" s="44"/>
      <c r="X744" s="44"/>
      <c r="Y744" s="44"/>
      <c r="Z744" s="44"/>
      <c r="AA744" s="44"/>
      <c r="AB744" s="44"/>
      <c r="AC744" s="44"/>
      <c r="AD744" s="45"/>
    </row>
    <row r="745" ht="12.75" customHeight="1">
      <c r="S745" s="44"/>
      <c r="T745" s="44"/>
      <c r="U745" s="44"/>
      <c r="V745" s="44"/>
      <c r="W745" s="44"/>
      <c r="X745" s="44"/>
      <c r="Y745" s="44"/>
      <c r="Z745" s="44"/>
      <c r="AA745" s="44"/>
      <c r="AB745" s="44"/>
      <c r="AC745" s="44"/>
      <c r="AD745" s="45"/>
    </row>
    <row r="746" ht="12.75" customHeight="1">
      <c r="S746" s="44"/>
      <c r="T746" s="44"/>
      <c r="U746" s="44"/>
      <c r="V746" s="44"/>
      <c r="W746" s="44"/>
      <c r="X746" s="44"/>
      <c r="Y746" s="44"/>
      <c r="Z746" s="44"/>
      <c r="AA746" s="44"/>
      <c r="AB746" s="44"/>
      <c r="AC746" s="44"/>
      <c r="AD746" s="45"/>
    </row>
    <row r="747" ht="12.75" customHeight="1">
      <c r="S747" s="44"/>
      <c r="T747" s="44"/>
      <c r="U747" s="44"/>
      <c r="V747" s="44"/>
      <c r="W747" s="44"/>
      <c r="X747" s="44"/>
      <c r="Y747" s="44"/>
      <c r="Z747" s="44"/>
      <c r="AA747" s="44"/>
      <c r="AB747" s="44"/>
      <c r="AC747" s="44"/>
      <c r="AD747" s="45"/>
    </row>
    <row r="748" ht="12.75" customHeight="1">
      <c r="S748" s="44"/>
      <c r="T748" s="44"/>
      <c r="U748" s="44"/>
      <c r="V748" s="44"/>
      <c r="W748" s="44"/>
      <c r="X748" s="44"/>
      <c r="Y748" s="44"/>
      <c r="Z748" s="44"/>
      <c r="AA748" s="44"/>
      <c r="AB748" s="44"/>
      <c r="AC748" s="44"/>
      <c r="AD748" s="45"/>
    </row>
    <row r="749" ht="12.75" customHeight="1">
      <c r="S749" s="44"/>
      <c r="T749" s="44"/>
      <c r="U749" s="44"/>
      <c r="V749" s="44"/>
      <c r="W749" s="44"/>
      <c r="X749" s="44"/>
      <c r="Y749" s="44"/>
      <c r="Z749" s="44"/>
      <c r="AA749" s="44"/>
      <c r="AB749" s="44"/>
      <c r="AC749" s="44"/>
      <c r="AD749" s="45"/>
    </row>
    <row r="750" ht="12.75" customHeight="1">
      <c r="S750" s="44"/>
      <c r="T750" s="44"/>
      <c r="U750" s="44"/>
      <c r="V750" s="44"/>
      <c r="W750" s="44"/>
      <c r="X750" s="44"/>
      <c r="Y750" s="44"/>
      <c r="Z750" s="44"/>
      <c r="AA750" s="44"/>
      <c r="AB750" s="44"/>
      <c r="AC750" s="44"/>
      <c r="AD750" s="45"/>
    </row>
    <row r="751" ht="12.75" customHeight="1">
      <c r="S751" s="44"/>
      <c r="T751" s="44"/>
      <c r="U751" s="44"/>
      <c r="V751" s="44"/>
      <c r="W751" s="44"/>
      <c r="X751" s="44"/>
      <c r="Y751" s="44"/>
      <c r="Z751" s="44"/>
      <c r="AA751" s="44"/>
      <c r="AB751" s="44"/>
      <c r="AC751" s="44"/>
      <c r="AD751" s="45"/>
    </row>
    <row r="752" ht="12.75" customHeight="1">
      <c r="S752" s="44"/>
      <c r="T752" s="44"/>
      <c r="U752" s="44"/>
      <c r="V752" s="44"/>
      <c r="W752" s="44"/>
      <c r="X752" s="44"/>
      <c r="Y752" s="44"/>
      <c r="Z752" s="44"/>
      <c r="AA752" s="44"/>
      <c r="AB752" s="44"/>
      <c r="AC752" s="44"/>
      <c r="AD752" s="45"/>
    </row>
    <row r="753" ht="12.75" customHeight="1">
      <c r="S753" s="44"/>
      <c r="T753" s="44"/>
      <c r="U753" s="44"/>
      <c r="V753" s="44"/>
      <c r="W753" s="44"/>
      <c r="X753" s="44"/>
      <c r="Y753" s="44"/>
      <c r="Z753" s="44"/>
      <c r="AA753" s="44"/>
      <c r="AB753" s="44"/>
      <c r="AC753" s="44"/>
      <c r="AD753" s="45"/>
    </row>
    <row r="754" ht="12.75" customHeight="1">
      <c r="S754" s="44"/>
      <c r="T754" s="44"/>
      <c r="U754" s="44"/>
      <c r="V754" s="44"/>
      <c r="W754" s="44"/>
      <c r="X754" s="44"/>
      <c r="Y754" s="44"/>
      <c r="Z754" s="44"/>
      <c r="AA754" s="44"/>
      <c r="AB754" s="44"/>
      <c r="AC754" s="44"/>
      <c r="AD754" s="45"/>
    </row>
    <row r="755" ht="12.75" customHeight="1">
      <c r="S755" s="44"/>
      <c r="T755" s="44"/>
      <c r="U755" s="44"/>
      <c r="V755" s="44"/>
      <c r="W755" s="44"/>
      <c r="X755" s="44"/>
      <c r="Y755" s="44"/>
      <c r="Z755" s="44"/>
      <c r="AA755" s="44"/>
      <c r="AB755" s="44"/>
      <c r="AC755" s="44"/>
      <c r="AD755" s="45"/>
    </row>
    <row r="756" ht="12.75" customHeight="1">
      <c r="S756" s="44"/>
      <c r="T756" s="44"/>
      <c r="U756" s="44"/>
      <c r="V756" s="44"/>
      <c r="W756" s="44"/>
      <c r="X756" s="44"/>
      <c r="Y756" s="44"/>
      <c r="Z756" s="44"/>
      <c r="AA756" s="44"/>
      <c r="AB756" s="44"/>
      <c r="AC756" s="44"/>
      <c r="AD756" s="45"/>
    </row>
    <row r="757" ht="12.75" customHeight="1">
      <c r="S757" s="44"/>
      <c r="T757" s="44"/>
      <c r="U757" s="44"/>
      <c r="V757" s="44"/>
      <c r="W757" s="44"/>
      <c r="X757" s="44"/>
      <c r="Y757" s="44"/>
      <c r="Z757" s="44"/>
      <c r="AA757" s="44"/>
      <c r="AB757" s="44"/>
      <c r="AC757" s="44"/>
      <c r="AD757" s="45"/>
    </row>
    <row r="758" ht="12.75" customHeight="1">
      <c r="S758" s="44"/>
      <c r="T758" s="44"/>
      <c r="U758" s="44"/>
      <c r="V758" s="44"/>
      <c r="W758" s="44"/>
      <c r="X758" s="44"/>
      <c r="Y758" s="44"/>
      <c r="Z758" s="44"/>
      <c r="AA758" s="44"/>
      <c r="AB758" s="44"/>
      <c r="AC758" s="44"/>
      <c r="AD758" s="45"/>
    </row>
    <row r="759" ht="12.75" customHeight="1">
      <c r="S759" s="44"/>
      <c r="T759" s="44"/>
      <c r="U759" s="44"/>
      <c r="V759" s="44"/>
      <c r="W759" s="44"/>
      <c r="X759" s="44"/>
      <c r="Y759" s="44"/>
      <c r="Z759" s="44"/>
      <c r="AA759" s="44"/>
      <c r="AB759" s="44"/>
      <c r="AC759" s="44"/>
      <c r="AD759" s="45"/>
    </row>
    <row r="760" ht="12.75" customHeight="1">
      <c r="S760" s="44"/>
      <c r="T760" s="44"/>
      <c r="U760" s="44"/>
      <c r="V760" s="44"/>
      <c r="W760" s="44"/>
      <c r="X760" s="44"/>
      <c r="Y760" s="44"/>
      <c r="Z760" s="44"/>
      <c r="AA760" s="44"/>
      <c r="AB760" s="44"/>
      <c r="AC760" s="44"/>
      <c r="AD760" s="45"/>
    </row>
    <row r="761" ht="12.75" customHeight="1">
      <c r="S761" s="44"/>
      <c r="T761" s="44"/>
      <c r="U761" s="44"/>
      <c r="V761" s="44"/>
      <c r="W761" s="44"/>
      <c r="X761" s="44"/>
      <c r="Y761" s="44"/>
      <c r="Z761" s="44"/>
      <c r="AA761" s="44"/>
      <c r="AB761" s="44"/>
      <c r="AC761" s="44"/>
      <c r="AD761" s="45"/>
    </row>
    <row r="762" ht="12.75" customHeight="1">
      <c r="S762" s="44"/>
      <c r="T762" s="44"/>
      <c r="U762" s="44"/>
      <c r="V762" s="44"/>
      <c r="W762" s="44"/>
      <c r="X762" s="44"/>
      <c r="Y762" s="44"/>
      <c r="Z762" s="44"/>
      <c r="AA762" s="44"/>
      <c r="AB762" s="44"/>
      <c r="AC762" s="44"/>
      <c r="AD762" s="45"/>
    </row>
    <row r="763" ht="12.75" customHeight="1">
      <c r="S763" s="44"/>
      <c r="T763" s="44"/>
      <c r="U763" s="44"/>
      <c r="V763" s="44"/>
      <c r="W763" s="44"/>
      <c r="X763" s="44"/>
      <c r="Y763" s="44"/>
      <c r="Z763" s="44"/>
      <c r="AA763" s="44"/>
      <c r="AB763" s="44"/>
      <c r="AC763" s="44"/>
      <c r="AD763" s="45"/>
    </row>
    <row r="764" ht="12.75" customHeight="1">
      <c r="S764" s="44"/>
      <c r="T764" s="44"/>
      <c r="U764" s="44"/>
      <c r="V764" s="44"/>
      <c r="W764" s="44"/>
      <c r="X764" s="44"/>
      <c r="Y764" s="44"/>
      <c r="Z764" s="44"/>
      <c r="AA764" s="44"/>
      <c r="AB764" s="44"/>
      <c r="AC764" s="44"/>
      <c r="AD764" s="45"/>
    </row>
    <row r="765" ht="12.75" customHeight="1">
      <c r="S765" s="44"/>
      <c r="T765" s="44"/>
      <c r="U765" s="44"/>
      <c r="V765" s="44"/>
      <c r="W765" s="44"/>
      <c r="X765" s="44"/>
      <c r="Y765" s="44"/>
      <c r="Z765" s="44"/>
      <c r="AA765" s="44"/>
      <c r="AB765" s="44"/>
      <c r="AC765" s="44"/>
      <c r="AD765" s="45"/>
    </row>
    <row r="766" ht="12.75" customHeight="1">
      <c r="S766" s="44"/>
      <c r="T766" s="44"/>
      <c r="U766" s="44"/>
      <c r="V766" s="44"/>
      <c r="W766" s="44"/>
      <c r="X766" s="44"/>
      <c r="Y766" s="44"/>
      <c r="Z766" s="44"/>
      <c r="AA766" s="44"/>
      <c r="AB766" s="44"/>
      <c r="AC766" s="44"/>
      <c r="AD766" s="45"/>
    </row>
    <row r="767" ht="12.75" customHeight="1">
      <c r="S767" s="44"/>
      <c r="T767" s="44"/>
      <c r="U767" s="44"/>
      <c r="V767" s="44"/>
      <c r="W767" s="44"/>
      <c r="X767" s="44"/>
      <c r="Y767" s="44"/>
      <c r="Z767" s="44"/>
      <c r="AA767" s="44"/>
      <c r="AB767" s="44"/>
      <c r="AC767" s="44"/>
      <c r="AD767" s="45"/>
    </row>
    <row r="768" ht="12.75" customHeight="1">
      <c r="S768" s="44"/>
      <c r="T768" s="44"/>
      <c r="U768" s="44"/>
      <c r="V768" s="44"/>
      <c r="W768" s="44"/>
      <c r="X768" s="44"/>
      <c r="Y768" s="44"/>
      <c r="Z768" s="44"/>
      <c r="AA768" s="44"/>
      <c r="AB768" s="44"/>
      <c r="AC768" s="44"/>
      <c r="AD768" s="45"/>
    </row>
    <row r="769" ht="12.75" customHeight="1">
      <c r="S769" s="44"/>
      <c r="T769" s="44"/>
      <c r="U769" s="44"/>
      <c r="V769" s="44"/>
      <c r="W769" s="44"/>
      <c r="X769" s="44"/>
      <c r="Y769" s="44"/>
      <c r="Z769" s="44"/>
      <c r="AA769" s="44"/>
      <c r="AB769" s="44"/>
      <c r="AC769" s="44"/>
      <c r="AD769" s="45"/>
    </row>
    <row r="770" ht="12.75" customHeight="1">
      <c r="S770" s="44"/>
      <c r="T770" s="44"/>
      <c r="U770" s="44"/>
      <c r="V770" s="44"/>
      <c r="W770" s="44"/>
      <c r="X770" s="44"/>
      <c r="Y770" s="44"/>
      <c r="Z770" s="44"/>
      <c r="AA770" s="44"/>
      <c r="AB770" s="44"/>
      <c r="AC770" s="44"/>
      <c r="AD770" s="45"/>
    </row>
    <row r="771" ht="12.75" customHeight="1">
      <c r="S771" s="44"/>
      <c r="T771" s="44"/>
      <c r="U771" s="44"/>
      <c r="V771" s="44"/>
      <c r="W771" s="44"/>
      <c r="X771" s="44"/>
      <c r="Y771" s="44"/>
      <c r="Z771" s="44"/>
      <c r="AA771" s="44"/>
      <c r="AB771" s="44"/>
      <c r="AC771" s="44"/>
      <c r="AD771" s="45"/>
    </row>
    <row r="772" ht="12.75" customHeight="1">
      <c r="S772" s="44"/>
      <c r="T772" s="44"/>
      <c r="U772" s="44"/>
      <c r="V772" s="44"/>
      <c r="W772" s="44"/>
      <c r="X772" s="44"/>
      <c r="Y772" s="44"/>
      <c r="Z772" s="44"/>
      <c r="AA772" s="44"/>
      <c r="AB772" s="44"/>
      <c r="AC772" s="44"/>
      <c r="AD772" s="45"/>
    </row>
    <row r="773" ht="12.75" customHeight="1">
      <c r="S773" s="44"/>
      <c r="T773" s="44"/>
      <c r="U773" s="44"/>
      <c r="V773" s="44"/>
      <c r="W773" s="44"/>
      <c r="X773" s="44"/>
      <c r="Y773" s="44"/>
      <c r="Z773" s="44"/>
      <c r="AA773" s="44"/>
      <c r="AB773" s="44"/>
      <c r="AC773" s="44"/>
      <c r="AD773" s="45"/>
    </row>
    <row r="774" ht="12.75" customHeight="1">
      <c r="S774" s="44"/>
      <c r="T774" s="44"/>
      <c r="U774" s="44"/>
      <c r="V774" s="44"/>
      <c r="W774" s="44"/>
      <c r="X774" s="44"/>
      <c r="Y774" s="44"/>
      <c r="Z774" s="44"/>
      <c r="AA774" s="44"/>
      <c r="AB774" s="44"/>
      <c r="AC774" s="44"/>
      <c r="AD774" s="45"/>
    </row>
    <row r="775" ht="12.75" customHeight="1">
      <c r="S775" s="44"/>
      <c r="T775" s="44"/>
      <c r="U775" s="44"/>
      <c r="V775" s="44"/>
      <c r="W775" s="44"/>
      <c r="X775" s="44"/>
      <c r="Y775" s="44"/>
      <c r="Z775" s="44"/>
      <c r="AA775" s="44"/>
      <c r="AB775" s="44"/>
      <c r="AC775" s="44"/>
      <c r="AD775" s="45"/>
    </row>
    <row r="776" ht="12.75" customHeight="1">
      <c r="S776" s="44"/>
      <c r="T776" s="44"/>
      <c r="U776" s="44"/>
      <c r="V776" s="44"/>
      <c r="W776" s="44"/>
      <c r="X776" s="44"/>
      <c r="Y776" s="44"/>
      <c r="Z776" s="44"/>
      <c r="AA776" s="44"/>
      <c r="AB776" s="44"/>
      <c r="AC776" s="44"/>
      <c r="AD776" s="45"/>
    </row>
    <row r="777" ht="12.75" customHeight="1">
      <c r="S777" s="44"/>
      <c r="T777" s="44"/>
      <c r="U777" s="44"/>
      <c r="V777" s="44"/>
      <c r="W777" s="44"/>
      <c r="X777" s="44"/>
      <c r="Y777" s="44"/>
      <c r="Z777" s="44"/>
      <c r="AA777" s="44"/>
      <c r="AB777" s="44"/>
      <c r="AC777" s="44"/>
      <c r="AD777" s="45"/>
    </row>
    <row r="778" ht="12.75" customHeight="1">
      <c r="S778" s="44"/>
      <c r="T778" s="44"/>
      <c r="U778" s="44"/>
      <c r="V778" s="44"/>
      <c r="W778" s="44"/>
      <c r="X778" s="44"/>
      <c r="Y778" s="44"/>
      <c r="Z778" s="44"/>
      <c r="AA778" s="44"/>
      <c r="AB778" s="44"/>
      <c r="AC778" s="44"/>
      <c r="AD778" s="45"/>
    </row>
    <row r="779" ht="12.75" customHeight="1">
      <c r="S779" s="44"/>
      <c r="T779" s="44"/>
      <c r="U779" s="44"/>
      <c r="V779" s="44"/>
      <c r="W779" s="44"/>
      <c r="X779" s="44"/>
      <c r="Y779" s="44"/>
      <c r="Z779" s="44"/>
      <c r="AA779" s="44"/>
      <c r="AB779" s="44"/>
      <c r="AC779" s="44"/>
      <c r="AD779" s="45"/>
    </row>
    <row r="780" ht="12.75" customHeight="1">
      <c r="S780" s="44"/>
      <c r="T780" s="44"/>
      <c r="U780" s="44"/>
      <c r="V780" s="44"/>
      <c r="W780" s="44"/>
      <c r="X780" s="44"/>
      <c r="Y780" s="44"/>
      <c r="Z780" s="44"/>
      <c r="AA780" s="44"/>
      <c r="AB780" s="44"/>
      <c r="AC780" s="44"/>
      <c r="AD780" s="45"/>
    </row>
    <row r="781" ht="12.75" customHeight="1">
      <c r="S781" s="44"/>
      <c r="T781" s="44"/>
      <c r="U781" s="44"/>
      <c r="V781" s="44"/>
      <c r="W781" s="44"/>
      <c r="X781" s="44"/>
      <c r="Y781" s="44"/>
      <c r="Z781" s="44"/>
      <c r="AA781" s="44"/>
      <c r="AB781" s="44"/>
      <c r="AC781" s="44"/>
      <c r="AD781" s="45"/>
    </row>
    <row r="782" ht="12.75" customHeight="1">
      <c r="S782" s="44"/>
      <c r="T782" s="44"/>
      <c r="U782" s="44"/>
      <c r="V782" s="44"/>
      <c r="W782" s="44"/>
      <c r="X782" s="44"/>
      <c r="Y782" s="44"/>
      <c r="Z782" s="44"/>
      <c r="AA782" s="44"/>
      <c r="AB782" s="44"/>
      <c r="AC782" s="44"/>
      <c r="AD782" s="45"/>
    </row>
    <row r="783" ht="12.75" customHeight="1">
      <c r="S783" s="44"/>
      <c r="T783" s="44"/>
      <c r="U783" s="44"/>
      <c r="V783" s="44"/>
      <c r="W783" s="44"/>
      <c r="X783" s="44"/>
      <c r="Y783" s="44"/>
      <c r="Z783" s="44"/>
      <c r="AA783" s="44"/>
      <c r="AB783" s="44"/>
      <c r="AC783" s="44"/>
      <c r="AD783" s="45"/>
    </row>
    <row r="784" ht="12.75" customHeight="1">
      <c r="S784" s="44"/>
      <c r="T784" s="44"/>
      <c r="U784" s="44"/>
      <c r="V784" s="44"/>
      <c r="W784" s="44"/>
      <c r="X784" s="44"/>
      <c r="Y784" s="44"/>
      <c r="Z784" s="44"/>
      <c r="AA784" s="44"/>
      <c r="AB784" s="44"/>
      <c r="AC784" s="44"/>
      <c r="AD784" s="45"/>
    </row>
    <row r="785" ht="12.75" customHeight="1">
      <c r="S785" s="44"/>
      <c r="T785" s="44"/>
      <c r="U785" s="44"/>
      <c r="V785" s="44"/>
      <c r="W785" s="44"/>
      <c r="X785" s="44"/>
      <c r="Y785" s="44"/>
      <c r="Z785" s="44"/>
      <c r="AA785" s="44"/>
      <c r="AB785" s="44"/>
      <c r="AC785" s="44"/>
      <c r="AD785" s="45"/>
    </row>
    <row r="786" ht="12.75" customHeight="1">
      <c r="S786" s="44"/>
      <c r="T786" s="44"/>
      <c r="U786" s="44"/>
      <c r="V786" s="44"/>
      <c r="W786" s="44"/>
      <c r="X786" s="44"/>
      <c r="Y786" s="44"/>
      <c r="Z786" s="44"/>
      <c r="AA786" s="44"/>
      <c r="AB786" s="44"/>
      <c r="AC786" s="44"/>
      <c r="AD786" s="45"/>
    </row>
    <row r="787" ht="12.75" customHeight="1">
      <c r="S787" s="44"/>
      <c r="T787" s="44"/>
      <c r="U787" s="44"/>
      <c r="V787" s="44"/>
      <c r="W787" s="44"/>
      <c r="X787" s="44"/>
      <c r="Y787" s="44"/>
      <c r="Z787" s="44"/>
      <c r="AA787" s="44"/>
      <c r="AB787" s="44"/>
      <c r="AC787" s="44"/>
      <c r="AD787" s="45"/>
    </row>
    <row r="788" ht="12.75" customHeight="1">
      <c r="S788" s="44"/>
      <c r="T788" s="44"/>
      <c r="U788" s="44"/>
      <c r="V788" s="44"/>
      <c r="W788" s="44"/>
      <c r="X788" s="44"/>
      <c r="Y788" s="44"/>
      <c r="Z788" s="44"/>
      <c r="AA788" s="44"/>
      <c r="AB788" s="44"/>
      <c r="AC788" s="44"/>
      <c r="AD788" s="45"/>
    </row>
    <row r="789" ht="12.75" customHeight="1">
      <c r="S789" s="44"/>
      <c r="T789" s="44"/>
      <c r="U789" s="44"/>
      <c r="V789" s="44"/>
      <c r="W789" s="44"/>
      <c r="X789" s="44"/>
      <c r="Y789" s="44"/>
      <c r="Z789" s="44"/>
      <c r="AA789" s="44"/>
      <c r="AB789" s="44"/>
      <c r="AC789" s="44"/>
      <c r="AD789" s="45"/>
    </row>
    <row r="790" ht="12.75" customHeight="1">
      <c r="S790" s="44"/>
      <c r="T790" s="44"/>
      <c r="U790" s="44"/>
      <c r="V790" s="44"/>
      <c r="W790" s="44"/>
      <c r="X790" s="44"/>
      <c r="Y790" s="44"/>
      <c r="Z790" s="44"/>
      <c r="AA790" s="44"/>
      <c r="AB790" s="44"/>
      <c r="AC790" s="44"/>
      <c r="AD790" s="45"/>
    </row>
    <row r="791" ht="12.75" customHeight="1">
      <c r="S791" s="44"/>
      <c r="T791" s="44"/>
      <c r="U791" s="44"/>
      <c r="V791" s="44"/>
      <c r="W791" s="44"/>
      <c r="X791" s="44"/>
      <c r="Y791" s="44"/>
      <c r="Z791" s="44"/>
      <c r="AA791" s="44"/>
      <c r="AB791" s="44"/>
      <c r="AC791" s="44"/>
      <c r="AD791" s="45"/>
    </row>
    <row r="792" ht="12.75" customHeight="1">
      <c r="S792" s="44"/>
      <c r="T792" s="44"/>
      <c r="U792" s="44"/>
      <c r="V792" s="44"/>
      <c r="W792" s="44"/>
      <c r="X792" s="44"/>
      <c r="Y792" s="44"/>
      <c r="Z792" s="44"/>
      <c r="AA792" s="44"/>
      <c r="AB792" s="44"/>
      <c r="AC792" s="44"/>
      <c r="AD792" s="45"/>
    </row>
    <row r="793" ht="12.75" customHeight="1">
      <c r="S793" s="44"/>
      <c r="T793" s="44"/>
      <c r="U793" s="44"/>
      <c r="V793" s="44"/>
      <c r="W793" s="44"/>
      <c r="X793" s="44"/>
      <c r="Y793" s="44"/>
      <c r="Z793" s="44"/>
      <c r="AA793" s="44"/>
      <c r="AB793" s="44"/>
      <c r="AC793" s="44"/>
      <c r="AD793" s="45"/>
    </row>
    <row r="794" ht="12.75" customHeight="1">
      <c r="S794" s="44"/>
      <c r="T794" s="44"/>
      <c r="U794" s="44"/>
      <c r="V794" s="44"/>
      <c r="W794" s="44"/>
      <c r="X794" s="44"/>
      <c r="Y794" s="44"/>
      <c r="Z794" s="44"/>
      <c r="AA794" s="44"/>
      <c r="AB794" s="44"/>
      <c r="AC794" s="44"/>
      <c r="AD794" s="45"/>
    </row>
    <row r="795" ht="12.75" customHeight="1">
      <c r="S795" s="44"/>
      <c r="T795" s="44"/>
      <c r="U795" s="44"/>
      <c r="V795" s="44"/>
      <c r="W795" s="44"/>
      <c r="X795" s="44"/>
      <c r="Y795" s="44"/>
      <c r="Z795" s="44"/>
      <c r="AA795" s="44"/>
      <c r="AB795" s="44"/>
      <c r="AC795" s="44"/>
      <c r="AD795" s="45"/>
    </row>
    <row r="796" ht="12.75" customHeight="1">
      <c r="S796" s="44"/>
      <c r="T796" s="44"/>
      <c r="U796" s="44"/>
      <c r="V796" s="44"/>
      <c r="W796" s="44"/>
      <c r="X796" s="44"/>
      <c r="Y796" s="44"/>
      <c r="Z796" s="44"/>
      <c r="AA796" s="44"/>
      <c r="AB796" s="44"/>
      <c r="AC796" s="44"/>
      <c r="AD796" s="45"/>
    </row>
    <row r="797" ht="12.75" customHeight="1">
      <c r="S797" s="44"/>
      <c r="T797" s="44"/>
      <c r="U797" s="44"/>
      <c r="V797" s="44"/>
      <c r="W797" s="44"/>
      <c r="X797" s="44"/>
      <c r="Y797" s="44"/>
      <c r="Z797" s="44"/>
      <c r="AA797" s="44"/>
      <c r="AB797" s="44"/>
      <c r="AC797" s="44"/>
      <c r="AD797" s="45"/>
    </row>
    <row r="798" ht="12.75" customHeight="1">
      <c r="S798" s="44"/>
      <c r="T798" s="44"/>
      <c r="U798" s="44"/>
      <c r="V798" s="44"/>
      <c r="W798" s="44"/>
      <c r="X798" s="44"/>
      <c r="Y798" s="44"/>
      <c r="Z798" s="44"/>
      <c r="AA798" s="44"/>
      <c r="AB798" s="44"/>
      <c r="AC798" s="44"/>
      <c r="AD798" s="45"/>
    </row>
    <row r="799" ht="12.75" customHeight="1">
      <c r="S799" s="44"/>
      <c r="T799" s="44"/>
      <c r="U799" s="44"/>
      <c r="V799" s="44"/>
      <c r="W799" s="44"/>
      <c r="X799" s="44"/>
      <c r="Y799" s="44"/>
      <c r="Z799" s="44"/>
      <c r="AA799" s="44"/>
      <c r="AB799" s="44"/>
      <c r="AC799" s="44"/>
      <c r="AD799" s="45"/>
    </row>
    <row r="800" ht="12.75" customHeight="1">
      <c r="S800" s="44"/>
      <c r="T800" s="44"/>
      <c r="U800" s="44"/>
      <c r="V800" s="44"/>
      <c r="W800" s="44"/>
      <c r="X800" s="44"/>
      <c r="Y800" s="44"/>
      <c r="Z800" s="44"/>
      <c r="AA800" s="44"/>
      <c r="AB800" s="44"/>
      <c r="AC800" s="44"/>
      <c r="AD800" s="45"/>
    </row>
    <row r="801" ht="12.75" customHeight="1">
      <c r="S801" s="44"/>
      <c r="T801" s="44"/>
      <c r="U801" s="44"/>
      <c r="V801" s="44"/>
      <c r="W801" s="44"/>
      <c r="X801" s="44"/>
      <c r="Y801" s="44"/>
      <c r="Z801" s="44"/>
      <c r="AA801" s="44"/>
      <c r="AB801" s="44"/>
      <c r="AC801" s="44"/>
      <c r="AD801" s="45"/>
    </row>
    <row r="802" ht="12.75" customHeight="1">
      <c r="S802" s="44"/>
      <c r="T802" s="44"/>
      <c r="U802" s="44"/>
      <c r="V802" s="44"/>
      <c r="W802" s="44"/>
      <c r="X802" s="44"/>
      <c r="Y802" s="44"/>
      <c r="Z802" s="44"/>
      <c r="AA802" s="44"/>
      <c r="AB802" s="44"/>
      <c r="AC802" s="44"/>
      <c r="AD802" s="45"/>
    </row>
    <row r="803" ht="12.75" customHeight="1">
      <c r="S803" s="44"/>
      <c r="T803" s="44"/>
      <c r="U803" s="44"/>
      <c r="V803" s="44"/>
      <c r="W803" s="44"/>
      <c r="X803" s="44"/>
      <c r="Y803" s="44"/>
      <c r="Z803" s="44"/>
      <c r="AA803" s="44"/>
      <c r="AB803" s="44"/>
      <c r="AC803" s="44"/>
      <c r="AD803" s="45"/>
    </row>
    <row r="804" ht="12.75" customHeight="1">
      <c r="S804" s="44"/>
      <c r="T804" s="44"/>
      <c r="U804" s="44"/>
      <c r="V804" s="44"/>
      <c r="W804" s="44"/>
      <c r="X804" s="44"/>
      <c r="Y804" s="44"/>
      <c r="Z804" s="44"/>
      <c r="AA804" s="44"/>
      <c r="AB804" s="44"/>
      <c r="AC804" s="44"/>
      <c r="AD804" s="45"/>
    </row>
    <row r="805" ht="12.75" customHeight="1">
      <c r="S805" s="44"/>
      <c r="T805" s="44"/>
      <c r="U805" s="44"/>
      <c r="V805" s="44"/>
      <c r="W805" s="44"/>
      <c r="X805" s="44"/>
      <c r="Y805" s="44"/>
      <c r="Z805" s="44"/>
      <c r="AA805" s="44"/>
      <c r="AB805" s="44"/>
      <c r="AC805" s="44"/>
      <c r="AD805" s="45"/>
    </row>
    <row r="806" ht="12.75" customHeight="1">
      <c r="S806" s="44"/>
      <c r="T806" s="44"/>
      <c r="U806" s="44"/>
      <c r="V806" s="44"/>
      <c r="W806" s="44"/>
      <c r="X806" s="44"/>
      <c r="Y806" s="44"/>
      <c r="Z806" s="44"/>
      <c r="AA806" s="44"/>
      <c r="AB806" s="44"/>
      <c r="AC806" s="44"/>
      <c r="AD806" s="45"/>
    </row>
    <row r="807" ht="12.75" customHeight="1">
      <c r="S807" s="44"/>
      <c r="T807" s="44"/>
      <c r="U807" s="44"/>
      <c r="V807" s="44"/>
      <c r="W807" s="44"/>
      <c r="X807" s="44"/>
      <c r="Y807" s="44"/>
      <c r="Z807" s="44"/>
      <c r="AA807" s="44"/>
      <c r="AB807" s="44"/>
      <c r="AC807" s="44"/>
      <c r="AD807" s="45"/>
    </row>
    <row r="808" ht="12.75" customHeight="1">
      <c r="S808" s="44"/>
      <c r="T808" s="44"/>
      <c r="U808" s="44"/>
      <c r="V808" s="44"/>
      <c r="W808" s="44"/>
      <c r="X808" s="44"/>
      <c r="Y808" s="44"/>
      <c r="Z808" s="44"/>
      <c r="AA808" s="44"/>
      <c r="AB808" s="44"/>
      <c r="AC808" s="44"/>
      <c r="AD808" s="45"/>
    </row>
    <row r="809" ht="12.75" customHeight="1">
      <c r="S809" s="44"/>
      <c r="T809" s="44"/>
      <c r="U809" s="44"/>
      <c r="V809" s="44"/>
      <c r="W809" s="44"/>
      <c r="X809" s="44"/>
      <c r="Y809" s="44"/>
      <c r="Z809" s="44"/>
      <c r="AA809" s="44"/>
      <c r="AB809" s="44"/>
      <c r="AC809" s="44"/>
      <c r="AD809" s="45"/>
    </row>
    <row r="810" ht="12.75" customHeight="1">
      <c r="S810" s="44"/>
      <c r="T810" s="44"/>
      <c r="U810" s="44"/>
      <c r="V810" s="44"/>
      <c r="W810" s="44"/>
      <c r="X810" s="44"/>
      <c r="Y810" s="44"/>
      <c r="Z810" s="44"/>
      <c r="AA810" s="44"/>
      <c r="AB810" s="44"/>
      <c r="AC810" s="44"/>
      <c r="AD810" s="45"/>
    </row>
    <row r="811" ht="12.75" customHeight="1">
      <c r="S811" s="44"/>
      <c r="T811" s="44"/>
      <c r="U811" s="44"/>
      <c r="V811" s="44"/>
      <c r="W811" s="44"/>
      <c r="X811" s="44"/>
      <c r="Y811" s="44"/>
      <c r="Z811" s="44"/>
      <c r="AA811" s="44"/>
      <c r="AB811" s="44"/>
      <c r="AC811" s="44"/>
      <c r="AD811" s="45"/>
    </row>
    <row r="812" ht="12.75" customHeight="1">
      <c r="S812" s="44"/>
      <c r="T812" s="44"/>
      <c r="U812" s="44"/>
      <c r="V812" s="44"/>
      <c r="W812" s="44"/>
      <c r="X812" s="44"/>
      <c r="Y812" s="44"/>
      <c r="Z812" s="44"/>
      <c r="AA812" s="44"/>
      <c r="AB812" s="44"/>
      <c r="AC812" s="44"/>
      <c r="AD812" s="45"/>
    </row>
    <row r="813" ht="12.75" customHeight="1">
      <c r="S813" s="44"/>
      <c r="T813" s="44"/>
      <c r="U813" s="44"/>
      <c r="V813" s="44"/>
      <c r="W813" s="44"/>
      <c r="X813" s="44"/>
      <c r="Y813" s="44"/>
      <c r="Z813" s="44"/>
      <c r="AA813" s="44"/>
      <c r="AB813" s="44"/>
      <c r="AC813" s="44"/>
      <c r="AD813" s="45"/>
    </row>
    <row r="814" ht="12.75" customHeight="1">
      <c r="S814" s="44"/>
      <c r="T814" s="44"/>
      <c r="U814" s="44"/>
      <c r="V814" s="44"/>
      <c r="W814" s="44"/>
      <c r="X814" s="44"/>
      <c r="Y814" s="44"/>
      <c r="Z814" s="44"/>
      <c r="AA814" s="44"/>
      <c r="AB814" s="44"/>
      <c r="AC814" s="44"/>
      <c r="AD814" s="45"/>
    </row>
    <row r="815" ht="12.75" customHeight="1">
      <c r="S815" s="44"/>
      <c r="T815" s="44"/>
      <c r="U815" s="44"/>
      <c r="V815" s="44"/>
      <c r="W815" s="44"/>
      <c r="X815" s="44"/>
      <c r="Y815" s="44"/>
      <c r="Z815" s="44"/>
      <c r="AA815" s="44"/>
      <c r="AB815" s="44"/>
      <c r="AC815" s="44"/>
      <c r="AD815" s="45"/>
    </row>
    <row r="816" ht="12.75" customHeight="1">
      <c r="S816" s="44"/>
      <c r="T816" s="44"/>
      <c r="U816" s="44"/>
      <c r="V816" s="44"/>
      <c r="W816" s="44"/>
      <c r="X816" s="44"/>
      <c r="Y816" s="44"/>
      <c r="Z816" s="44"/>
      <c r="AA816" s="44"/>
      <c r="AB816" s="44"/>
      <c r="AC816" s="44"/>
      <c r="AD816" s="45"/>
    </row>
    <row r="817" ht="12.75" customHeight="1">
      <c r="S817" s="44"/>
      <c r="T817" s="44"/>
      <c r="U817" s="44"/>
      <c r="V817" s="44"/>
      <c r="W817" s="44"/>
      <c r="X817" s="44"/>
      <c r="Y817" s="44"/>
      <c r="Z817" s="44"/>
      <c r="AA817" s="44"/>
      <c r="AB817" s="44"/>
      <c r="AC817" s="44"/>
      <c r="AD817" s="45"/>
    </row>
    <row r="818" ht="12.75" customHeight="1">
      <c r="S818" s="44"/>
      <c r="T818" s="44"/>
      <c r="U818" s="44"/>
      <c r="V818" s="44"/>
      <c r="W818" s="44"/>
      <c r="X818" s="44"/>
      <c r="Y818" s="44"/>
      <c r="Z818" s="44"/>
      <c r="AA818" s="44"/>
      <c r="AB818" s="44"/>
      <c r="AC818" s="44"/>
      <c r="AD818" s="45"/>
    </row>
    <row r="819" ht="12.75" customHeight="1">
      <c r="S819" s="44"/>
      <c r="T819" s="44"/>
      <c r="U819" s="44"/>
      <c r="V819" s="44"/>
      <c r="W819" s="44"/>
      <c r="X819" s="44"/>
      <c r="Y819" s="44"/>
      <c r="Z819" s="44"/>
      <c r="AA819" s="44"/>
      <c r="AB819" s="44"/>
      <c r="AC819" s="44"/>
      <c r="AD819" s="45"/>
    </row>
    <row r="820" ht="12.75" customHeight="1">
      <c r="S820" s="44"/>
      <c r="T820" s="44"/>
      <c r="U820" s="44"/>
      <c r="V820" s="44"/>
      <c r="W820" s="44"/>
      <c r="X820" s="44"/>
      <c r="Y820" s="44"/>
      <c r="Z820" s="44"/>
      <c r="AA820" s="44"/>
      <c r="AB820" s="44"/>
      <c r="AC820" s="44"/>
      <c r="AD820" s="45"/>
    </row>
    <row r="821" ht="12.75" customHeight="1">
      <c r="S821" s="44"/>
      <c r="T821" s="44"/>
      <c r="U821" s="44"/>
      <c r="V821" s="44"/>
      <c r="W821" s="44"/>
      <c r="X821" s="44"/>
      <c r="Y821" s="44"/>
      <c r="Z821" s="44"/>
      <c r="AA821" s="44"/>
      <c r="AB821" s="44"/>
      <c r="AC821" s="44"/>
      <c r="AD821" s="45"/>
    </row>
    <row r="822" ht="12.75" customHeight="1">
      <c r="S822" s="44"/>
      <c r="T822" s="44"/>
      <c r="U822" s="44"/>
      <c r="V822" s="44"/>
      <c r="W822" s="44"/>
      <c r="X822" s="44"/>
      <c r="Y822" s="44"/>
      <c r="Z822" s="44"/>
      <c r="AA822" s="44"/>
      <c r="AB822" s="44"/>
      <c r="AC822" s="44"/>
      <c r="AD822" s="45"/>
    </row>
    <row r="823" ht="12.75" customHeight="1">
      <c r="S823" s="44"/>
      <c r="T823" s="44"/>
      <c r="U823" s="44"/>
      <c r="V823" s="44"/>
      <c r="W823" s="44"/>
      <c r="X823" s="44"/>
      <c r="Y823" s="44"/>
      <c r="Z823" s="44"/>
      <c r="AA823" s="44"/>
      <c r="AB823" s="44"/>
      <c r="AC823" s="44"/>
      <c r="AD823" s="45"/>
    </row>
    <row r="824" ht="12.75" customHeight="1">
      <c r="S824" s="44"/>
      <c r="T824" s="44"/>
      <c r="U824" s="44"/>
      <c r="V824" s="44"/>
      <c r="W824" s="44"/>
      <c r="X824" s="44"/>
      <c r="Y824" s="44"/>
      <c r="Z824" s="44"/>
      <c r="AA824" s="44"/>
      <c r="AB824" s="44"/>
      <c r="AC824" s="44"/>
      <c r="AD824" s="45"/>
    </row>
    <row r="825" ht="12.75" customHeight="1">
      <c r="S825" s="44"/>
      <c r="T825" s="44"/>
      <c r="U825" s="44"/>
      <c r="V825" s="44"/>
      <c r="W825" s="44"/>
      <c r="X825" s="44"/>
      <c r="Y825" s="44"/>
      <c r="Z825" s="44"/>
      <c r="AA825" s="44"/>
      <c r="AB825" s="44"/>
      <c r="AC825" s="44"/>
      <c r="AD825" s="45"/>
    </row>
    <row r="826" ht="12.75" customHeight="1">
      <c r="S826" s="44"/>
      <c r="T826" s="44"/>
      <c r="U826" s="44"/>
      <c r="V826" s="44"/>
      <c r="W826" s="44"/>
      <c r="X826" s="44"/>
      <c r="Y826" s="44"/>
      <c r="Z826" s="44"/>
      <c r="AA826" s="44"/>
      <c r="AB826" s="44"/>
      <c r="AC826" s="44"/>
      <c r="AD826" s="45"/>
    </row>
    <row r="827" ht="12.75" customHeight="1">
      <c r="S827" s="44"/>
      <c r="T827" s="44"/>
      <c r="U827" s="44"/>
      <c r="V827" s="44"/>
      <c r="W827" s="44"/>
      <c r="X827" s="44"/>
      <c r="Y827" s="44"/>
      <c r="Z827" s="44"/>
      <c r="AA827" s="44"/>
      <c r="AB827" s="44"/>
      <c r="AC827" s="44"/>
      <c r="AD827" s="45"/>
    </row>
    <row r="828" ht="12.75" customHeight="1">
      <c r="S828" s="44"/>
      <c r="T828" s="44"/>
      <c r="U828" s="44"/>
      <c r="V828" s="44"/>
      <c r="W828" s="44"/>
      <c r="X828" s="44"/>
      <c r="Y828" s="44"/>
      <c r="Z828" s="44"/>
      <c r="AA828" s="44"/>
      <c r="AB828" s="44"/>
      <c r="AC828" s="44"/>
      <c r="AD828" s="45"/>
    </row>
    <row r="829" ht="12.75" customHeight="1">
      <c r="S829" s="44"/>
      <c r="T829" s="44"/>
      <c r="U829" s="44"/>
      <c r="V829" s="44"/>
      <c r="W829" s="44"/>
      <c r="X829" s="44"/>
      <c r="Y829" s="44"/>
      <c r="Z829" s="44"/>
      <c r="AA829" s="44"/>
      <c r="AB829" s="44"/>
      <c r="AC829" s="44"/>
      <c r="AD829" s="45"/>
    </row>
    <row r="830" ht="12.75" customHeight="1">
      <c r="S830" s="44"/>
      <c r="T830" s="44"/>
      <c r="U830" s="44"/>
      <c r="V830" s="44"/>
      <c r="W830" s="44"/>
      <c r="X830" s="44"/>
      <c r="Y830" s="44"/>
      <c r="Z830" s="44"/>
      <c r="AA830" s="44"/>
      <c r="AB830" s="44"/>
      <c r="AC830" s="44"/>
      <c r="AD830" s="45"/>
    </row>
    <row r="831" ht="12.75" customHeight="1">
      <c r="S831" s="44"/>
      <c r="T831" s="44"/>
      <c r="U831" s="44"/>
      <c r="V831" s="44"/>
      <c r="W831" s="44"/>
      <c r="X831" s="44"/>
      <c r="Y831" s="44"/>
      <c r="Z831" s="44"/>
      <c r="AA831" s="44"/>
      <c r="AB831" s="44"/>
      <c r="AC831" s="44"/>
      <c r="AD831" s="45"/>
    </row>
    <row r="832" ht="12.75" customHeight="1">
      <c r="S832" s="44"/>
      <c r="T832" s="44"/>
      <c r="U832" s="44"/>
      <c r="V832" s="44"/>
      <c r="W832" s="44"/>
      <c r="X832" s="44"/>
      <c r="Y832" s="44"/>
      <c r="Z832" s="44"/>
      <c r="AA832" s="44"/>
      <c r="AB832" s="44"/>
      <c r="AC832" s="44"/>
      <c r="AD832" s="45"/>
    </row>
    <row r="833" ht="12.75" customHeight="1">
      <c r="S833" s="44"/>
      <c r="T833" s="44"/>
      <c r="U833" s="44"/>
      <c r="V833" s="44"/>
      <c r="W833" s="44"/>
      <c r="X833" s="44"/>
      <c r="Y833" s="44"/>
      <c r="Z833" s="44"/>
      <c r="AA833" s="44"/>
      <c r="AB833" s="44"/>
      <c r="AC833" s="44"/>
      <c r="AD833" s="45"/>
    </row>
    <row r="834" ht="12.75" customHeight="1">
      <c r="S834" s="44"/>
      <c r="T834" s="44"/>
      <c r="U834" s="44"/>
      <c r="V834" s="44"/>
      <c r="W834" s="44"/>
      <c r="X834" s="44"/>
      <c r="Y834" s="44"/>
      <c r="Z834" s="44"/>
      <c r="AA834" s="44"/>
      <c r="AB834" s="44"/>
      <c r="AC834" s="44"/>
      <c r="AD834" s="45"/>
    </row>
    <row r="835" ht="12.75" customHeight="1">
      <c r="S835" s="44"/>
      <c r="T835" s="44"/>
      <c r="U835" s="44"/>
      <c r="V835" s="44"/>
      <c r="W835" s="44"/>
      <c r="X835" s="44"/>
      <c r="Y835" s="44"/>
      <c r="Z835" s="44"/>
      <c r="AA835" s="44"/>
      <c r="AB835" s="44"/>
      <c r="AC835" s="44"/>
      <c r="AD835" s="45"/>
    </row>
    <row r="836" ht="12.75" customHeight="1">
      <c r="S836" s="44"/>
      <c r="T836" s="44"/>
      <c r="U836" s="44"/>
      <c r="V836" s="44"/>
      <c r="W836" s="44"/>
      <c r="X836" s="44"/>
      <c r="Y836" s="44"/>
      <c r="Z836" s="44"/>
      <c r="AA836" s="44"/>
      <c r="AB836" s="44"/>
      <c r="AC836" s="44"/>
      <c r="AD836" s="45"/>
    </row>
    <row r="837" ht="12.75" customHeight="1">
      <c r="S837" s="44"/>
      <c r="T837" s="44"/>
      <c r="U837" s="44"/>
      <c r="V837" s="44"/>
      <c r="W837" s="44"/>
      <c r="X837" s="44"/>
      <c r="Y837" s="44"/>
      <c r="Z837" s="44"/>
      <c r="AA837" s="44"/>
      <c r="AB837" s="44"/>
      <c r="AC837" s="44"/>
      <c r="AD837" s="45"/>
    </row>
    <row r="838" ht="12.75" customHeight="1">
      <c r="S838" s="44"/>
      <c r="T838" s="44"/>
      <c r="U838" s="44"/>
      <c r="V838" s="44"/>
      <c r="W838" s="44"/>
      <c r="X838" s="44"/>
      <c r="Y838" s="44"/>
      <c r="Z838" s="44"/>
      <c r="AA838" s="44"/>
      <c r="AB838" s="44"/>
      <c r="AC838" s="44"/>
      <c r="AD838" s="45"/>
    </row>
    <row r="839" ht="12.75" customHeight="1">
      <c r="S839" s="44"/>
      <c r="T839" s="44"/>
      <c r="U839" s="44"/>
      <c r="V839" s="44"/>
      <c r="W839" s="44"/>
      <c r="X839" s="44"/>
      <c r="Y839" s="44"/>
      <c r="Z839" s="44"/>
      <c r="AA839" s="44"/>
      <c r="AB839" s="44"/>
      <c r="AC839" s="44"/>
      <c r="AD839" s="45"/>
    </row>
    <row r="840" ht="12.75" customHeight="1">
      <c r="S840" s="44"/>
      <c r="T840" s="44"/>
      <c r="U840" s="44"/>
      <c r="V840" s="44"/>
      <c r="W840" s="44"/>
      <c r="X840" s="44"/>
      <c r="Y840" s="44"/>
      <c r="Z840" s="44"/>
      <c r="AA840" s="44"/>
      <c r="AB840" s="44"/>
      <c r="AC840" s="44"/>
      <c r="AD840" s="45"/>
    </row>
    <row r="841" ht="12.75" customHeight="1">
      <c r="S841" s="44"/>
      <c r="T841" s="44"/>
      <c r="U841" s="44"/>
      <c r="V841" s="44"/>
      <c r="W841" s="44"/>
      <c r="X841" s="44"/>
      <c r="Y841" s="44"/>
      <c r="Z841" s="44"/>
      <c r="AA841" s="44"/>
      <c r="AB841" s="44"/>
      <c r="AC841" s="44"/>
      <c r="AD841" s="45"/>
    </row>
    <row r="842" ht="12.75" customHeight="1">
      <c r="S842" s="44"/>
      <c r="T842" s="44"/>
      <c r="U842" s="44"/>
      <c r="V842" s="44"/>
      <c r="W842" s="44"/>
      <c r="X842" s="44"/>
      <c r="Y842" s="44"/>
      <c r="Z842" s="44"/>
      <c r="AA842" s="44"/>
      <c r="AB842" s="44"/>
      <c r="AC842" s="44"/>
      <c r="AD842" s="45"/>
    </row>
    <row r="843" ht="12.75" customHeight="1">
      <c r="S843" s="44"/>
      <c r="T843" s="44"/>
      <c r="U843" s="44"/>
      <c r="V843" s="44"/>
      <c r="W843" s="44"/>
      <c r="X843" s="44"/>
      <c r="Y843" s="44"/>
      <c r="Z843" s="44"/>
      <c r="AA843" s="44"/>
      <c r="AB843" s="44"/>
      <c r="AC843" s="44"/>
      <c r="AD843" s="45"/>
    </row>
    <row r="844" ht="12.75" customHeight="1">
      <c r="S844" s="44"/>
      <c r="T844" s="44"/>
      <c r="U844" s="44"/>
      <c r="V844" s="44"/>
      <c r="W844" s="44"/>
      <c r="X844" s="44"/>
      <c r="Y844" s="44"/>
      <c r="Z844" s="44"/>
      <c r="AA844" s="44"/>
      <c r="AB844" s="44"/>
      <c r="AC844" s="44"/>
      <c r="AD844" s="45"/>
    </row>
    <row r="845" ht="12.75" customHeight="1">
      <c r="S845" s="44"/>
      <c r="T845" s="44"/>
      <c r="U845" s="44"/>
      <c r="V845" s="44"/>
      <c r="W845" s="44"/>
      <c r="X845" s="44"/>
      <c r="Y845" s="44"/>
      <c r="Z845" s="44"/>
      <c r="AA845" s="44"/>
      <c r="AB845" s="44"/>
      <c r="AC845" s="44"/>
      <c r="AD845" s="45"/>
    </row>
    <row r="846" ht="12.75" customHeight="1">
      <c r="S846" s="44"/>
      <c r="T846" s="44"/>
      <c r="U846" s="44"/>
      <c r="V846" s="44"/>
      <c r="W846" s="44"/>
      <c r="X846" s="44"/>
      <c r="Y846" s="44"/>
      <c r="Z846" s="44"/>
      <c r="AA846" s="44"/>
      <c r="AB846" s="44"/>
      <c r="AC846" s="44"/>
      <c r="AD846" s="45"/>
    </row>
    <row r="847" ht="12.75" customHeight="1">
      <c r="S847" s="44"/>
      <c r="T847" s="44"/>
      <c r="U847" s="44"/>
      <c r="V847" s="44"/>
      <c r="W847" s="44"/>
      <c r="X847" s="44"/>
      <c r="Y847" s="44"/>
      <c r="Z847" s="44"/>
      <c r="AA847" s="44"/>
      <c r="AB847" s="44"/>
      <c r="AC847" s="44"/>
      <c r="AD847" s="45"/>
    </row>
    <row r="848" ht="12.75" customHeight="1">
      <c r="S848" s="44"/>
      <c r="T848" s="44"/>
      <c r="U848" s="44"/>
      <c r="V848" s="44"/>
      <c r="W848" s="44"/>
      <c r="X848" s="44"/>
      <c r="Y848" s="44"/>
      <c r="Z848" s="44"/>
      <c r="AA848" s="44"/>
      <c r="AB848" s="44"/>
      <c r="AC848" s="44"/>
      <c r="AD848" s="45"/>
    </row>
    <row r="849" ht="12.75" customHeight="1">
      <c r="S849" s="44"/>
      <c r="T849" s="44"/>
      <c r="U849" s="44"/>
      <c r="V849" s="44"/>
      <c r="W849" s="44"/>
      <c r="X849" s="44"/>
      <c r="Y849" s="44"/>
      <c r="Z849" s="44"/>
      <c r="AA849" s="44"/>
      <c r="AB849" s="44"/>
      <c r="AC849" s="44"/>
      <c r="AD849" s="45"/>
    </row>
    <row r="850" ht="12.75" customHeight="1">
      <c r="S850" s="44"/>
      <c r="T850" s="44"/>
      <c r="U850" s="44"/>
      <c r="V850" s="44"/>
      <c r="W850" s="44"/>
      <c r="X850" s="44"/>
      <c r="Y850" s="44"/>
      <c r="Z850" s="44"/>
      <c r="AA850" s="44"/>
      <c r="AB850" s="44"/>
      <c r="AC850" s="44"/>
      <c r="AD850" s="45"/>
    </row>
    <row r="851" ht="12.75" customHeight="1">
      <c r="S851" s="44"/>
      <c r="T851" s="44"/>
      <c r="U851" s="44"/>
      <c r="V851" s="44"/>
      <c r="W851" s="44"/>
      <c r="X851" s="44"/>
      <c r="Y851" s="44"/>
      <c r="Z851" s="44"/>
      <c r="AA851" s="44"/>
      <c r="AB851" s="44"/>
      <c r="AC851" s="44"/>
      <c r="AD851" s="45"/>
    </row>
    <row r="852" ht="12.75" customHeight="1">
      <c r="S852" s="44"/>
      <c r="T852" s="44"/>
      <c r="U852" s="44"/>
      <c r="V852" s="44"/>
      <c r="W852" s="44"/>
      <c r="X852" s="44"/>
      <c r="Y852" s="44"/>
      <c r="Z852" s="44"/>
      <c r="AA852" s="44"/>
      <c r="AB852" s="44"/>
      <c r="AC852" s="44"/>
      <c r="AD852" s="45"/>
    </row>
    <row r="853" ht="12.75" customHeight="1">
      <c r="S853" s="44"/>
      <c r="T853" s="44"/>
      <c r="U853" s="44"/>
      <c r="V853" s="44"/>
      <c r="W853" s="44"/>
      <c r="X853" s="44"/>
      <c r="Y853" s="44"/>
      <c r="Z853" s="44"/>
      <c r="AA853" s="44"/>
      <c r="AB853" s="44"/>
      <c r="AC853" s="44"/>
      <c r="AD853" s="45"/>
    </row>
    <row r="854" ht="12.75" customHeight="1">
      <c r="S854" s="44"/>
      <c r="T854" s="44"/>
      <c r="U854" s="44"/>
      <c r="V854" s="44"/>
      <c r="W854" s="44"/>
      <c r="X854" s="44"/>
      <c r="Y854" s="44"/>
      <c r="Z854" s="44"/>
      <c r="AA854" s="44"/>
      <c r="AB854" s="44"/>
      <c r="AC854" s="44"/>
      <c r="AD854" s="45"/>
    </row>
    <row r="855" ht="12.75" customHeight="1">
      <c r="S855" s="44"/>
      <c r="T855" s="44"/>
      <c r="U855" s="44"/>
      <c r="V855" s="44"/>
      <c r="W855" s="44"/>
      <c r="X855" s="44"/>
      <c r="Y855" s="44"/>
      <c r="Z855" s="44"/>
      <c r="AA855" s="44"/>
      <c r="AB855" s="44"/>
      <c r="AC855" s="44"/>
      <c r="AD855" s="45"/>
    </row>
    <row r="856" ht="12.75" customHeight="1">
      <c r="S856" s="44"/>
      <c r="T856" s="44"/>
      <c r="U856" s="44"/>
      <c r="V856" s="44"/>
      <c r="W856" s="44"/>
      <c r="X856" s="44"/>
      <c r="Y856" s="44"/>
      <c r="Z856" s="44"/>
      <c r="AA856" s="44"/>
      <c r="AB856" s="44"/>
      <c r="AC856" s="44"/>
      <c r="AD856" s="45"/>
    </row>
    <row r="857" ht="12.75" customHeight="1">
      <c r="S857" s="44"/>
      <c r="T857" s="44"/>
      <c r="U857" s="44"/>
      <c r="V857" s="44"/>
      <c r="W857" s="44"/>
      <c r="X857" s="44"/>
      <c r="Y857" s="44"/>
      <c r="Z857" s="44"/>
      <c r="AA857" s="44"/>
      <c r="AB857" s="44"/>
      <c r="AC857" s="44"/>
      <c r="AD857" s="45"/>
    </row>
    <row r="858" ht="12.75" customHeight="1">
      <c r="S858" s="44"/>
      <c r="T858" s="44"/>
      <c r="U858" s="44"/>
      <c r="V858" s="44"/>
      <c r="W858" s="44"/>
      <c r="X858" s="44"/>
      <c r="Y858" s="44"/>
      <c r="Z858" s="44"/>
      <c r="AA858" s="44"/>
      <c r="AB858" s="44"/>
      <c r="AC858" s="44"/>
      <c r="AD858" s="45"/>
    </row>
    <row r="859" ht="12.75" customHeight="1">
      <c r="S859" s="44"/>
      <c r="T859" s="44"/>
      <c r="U859" s="44"/>
      <c r="V859" s="44"/>
      <c r="W859" s="44"/>
      <c r="X859" s="44"/>
      <c r="Y859" s="44"/>
      <c r="Z859" s="44"/>
      <c r="AA859" s="44"/>
      <c r="AB859" s="44"/>
      <c r="AC859" s="44"/>
      <c r="AD859" s="45"/>
    </row>
    <row r="860" ht="12.75" customHeight="1">
      <c r="S860" s="44"/>
      <c r="T860" s="44"/>
      <c r="U860" s="44"/>
      <c r="V860" s="44"/>
      <c r="W860" s="44"/>
      <c r="X860" s="44"/>
      <c r="Y860" s="44"/>
      <c r="Z860" s="44"/>
      <c r="AA860" s="44"/>
      <c r="AB860" s="44"/>
      <c r="AC860" s="44"/>
      <c r="AD860" s="45"/>
    </row>
    <row r="861" ht="12.75" customHeight="1">
      <c r="S861" s="44"/>
      <c r="T861" s="44"/>
      <c r="U861" s="44"/>
      <c r="V861" s="44"/>
      <c r="W861" s="44"/>
      <c r="X861" s="44"/>
      <c r="Y861" s="44"/>
      <c r="Z861" s="44"/>
      <c r="AA861" s="44"/>
      <c r="AB861" s="44"/>
      <c r="AC861" s="44"/>
      <c r="AD861" s="45"/>
    </row>
    <row r="862" ht="12.75" customHeight="1">
      <c r="S862" s="44"/>
      <c r="T862" s="44"/>
      <c r="U862" s="44"/>
      <c r="V862" s="44"/>
      <c r="W862" s="44"/>
      <c r="X862" s="44"/>
      <c r="Y862" s="44"/>
      <c r="Z862" s="44"/>
      <c r="AA862" s="44"/>
      <c r="AB862" s="44"/>
      <c r="AC862" s="44"/>
      <c r="AD862" s="45"/>
    </row>
    <row r="863" ht="12.75" customHeight="1">
      <c r="S863" s="44"/>
      <c r="T863" s="44"/>
      <c r="U863" s="44"/>
      <c r="V863" s="44"/>
      <c r="W863" s="44"/>
      <c r="X863" s="44"/>
      <c r="Y863" s="44"/>
      <c r="Z863" s="44"/>
      <c r="AA863" s="44"/>
      <c r="AB863" s="44"/>
      <c r="AC863" s="44"/>
      <c r="AD863" s="45"/>
    </row>
    <row r="864" ht="12.75" customHeight="1">
      <c r="S864" s="44"/>
      <c r="T864" s="44"/>
      <c r="U864" s="44"/>
      <c r="V864" s="44"/>
      <c r="W864" s="44"/>
      <c r="X864" s="44"/>
      <c r="Y864" s="44"/>
      <c r="Z864" s="44"/>
      <c r="AA864" s="44"/>
      <c r="AB864" s="44"/>
      <c r="AC864" s="44"/>
      <c r="AD864" s="45"/>
    </row>
    <row r="865" ht="12.75" customHeight="1">
      <c r="S865" s="44"/>
      <c r="T865" s="44"/>
      <c r="U865" s="44"/>
      <c r="V865" s="44"/>
      <c r="W865" s="44"/>
      <c r="X865" s="44"/>
      <c r="Y865" s="44"/>
      <c r="Z865" s="44"/>
      <c r="AA865" s="44"/>
      <c r="AB865" s="44"/>
      <c r="AC865" s="44"/>
      <c r="AD865" s="45"/>
    </row>
    <row r="866" ht="12.75" customHeight="1">
      <c r="S866" s="44"/>
      <c r="T866" s="44"/>
      <c r="U866" s="44"/>
      <c r="V866" s="44"/>
      <c r="W866" s="44"/>
      <c r="X866" s="44"/>
      <c r="Y866" s="44"/>
      <c r="Z866" s="44"/>
      <c r="AA866" s="44"/>
      <c r="AB866" s="44"/>
      <c r="AC866" s="44"/>
      <c r="AD866" s="45"/>
    </row>
    <row r="867" ht="12.75" customHeight="1">
      <c r="S867" s="44"/>
      <c r="T867" s="44"/>
      <c r="U867" s="44"/>
      <c r="V867" s="44"/>
      <c r="W867" s="44"/>
      <c r="X867" s="44"/>
      <c r="Y867" s="44"/>
      <c r="Z867" s="44"/>
      <c r="AA867" s="44"/>
      <c r="AB867" s="44"/>
      <c r="AC867" s="44"/>
      <c r="AD867" s="45"/>
    </row>
    <row r="868" ht="12.75" customHeight="1">
      <c r="S868" s="44"/>
      <c r="T868" s="44"/>
      <c r="U868" s="44"/>
      <c r="V868" s="44"/>
      <c r="W868" s="44"/>
      <c r="X868" s="44"/>
      <c r="Y868" s="44"/>
      <c r="Z868" s="44"/>
      <c r="AA868" s="44"/>
      <c r="AB868" s="44"/>
      <c r="AC868" s="44"/>
      <c r="AD868" s="45"/>
    </row>
    <row r="869" ht="12.75" customHeight="1">
      <c r="S869" s="44"/>
      <c r="T869" s="44"/>
      <c r="U869" s="44"/>
      <c r="V869" s="44"/>
      <c r="W869" s="44"/>
      <c r="X869" s="44"/>
      <c r="Y869" s="44"/>
      <c r="Z869" s="44"/>
      <c r="AA869" s="44"/>
      <c r="AB869" s="44"/>
      <c r="AC869" s="44"/>
      <c r="AD869" s="45"/>
    </row>
    <row r="870" ht="12.75" customHeight="1">
      <c r="S870" s="44"/>
      <c r="T870" s="44"/>
      <c r="U870" s="44"/>
      <c r="V870" s="44"/>
      <c r="W870" s="44"/>
      <c r="X870" s="44"/>
      <c r="Y870" s="44"/>
      <c r="Z870" s="44"/>
      <c r="AA870" s="44"/>
      <c r="AB870" s="44"/>
      <c r="AC870" s="44"/>
      <c r="AD870" s="45"/>
    </row>
    <row r="871" ht="12.75" customHeight="1">
      <c r="S871" s="44"/>
      <c r="T871" s="44"/>
      <c r="U871" s="44"/>
      <c r="V871" s="44"/>
      <c r="W871" s="44"/>
      <c r="X871" s="44"/>
      <c r="Y871" s="44"/>
      <c r="Z871" s="44"/>
      <c r="AA871" s="44"/>
      <c r="AB871" s="44"/>
      <c r="AC871" s="44"/>
      <c r="AD871" s="45"/>
    </row>
    <row r="872" ht="12.75" customHeight="1">
      <c r="S872" s="44"/>
      <c r="T872" s="44"/>
      <c r="U872" s="44"/>
      <c r="V872" s="44"/>
      <c r="W872" s="44"/>
      <c r="X872" s="44"/>
      <c r="Y872" s="44"/>
      <c r="Z872" s="44"/>
      <c r="AA872" s="44"/>
      <c r="AB872" s="44"/>
      <c r="AC872" s="44"/>
      <c r="AD872" s="45"/>
    </row>
    <row r="873" ht="12.75" customHeight="1">
      <c r="S873" s="44"/>
      <c r="T873" s="44"/>
      <c r="U873" s="44"/>
      <c r="V873" s="44"/>
      <c r="W873" s="44"/>
      <c r="X873" s="44"/>
      <c r="Y873" s="44"/>
      <c r="Z873" s="44"/>
      <c r="AA873" s="44"/>
      <c r="AB873" s="44"/>
      <c r="AC873" s="44"/>
      <c r="AD873" s="45"/>
    </row>
    <row r="874" ht="12.75" customHeight="1">
      <c r="S874" s="44"/>
      <c r="T874" s="44"/>
      <c r="U874" s="44"/>
      <c r="V874" s="44"/>
      <c r="W874" s="44"/>
      <c r="X874" s="44"/>
      <c r="Y874" s="44"/>
      <c r="Z874" s="44"/>
      <c r="AA874" s="44"/>
      <c r="AB874" s="44"/>
      <c r="AC874" s="44"/>
      <c r="AD874" s="45"/>
    </row>
    <row r="875" ht="12.75" customHeight="1">
      <c r="S875" s="44"/>
      <c r="T875" s="44"/>
      <c r="U875" s="44"/>
      <c r="V875" s="44"/>
      <c r="W875" s="44"/>
      <c r="X875" s="44"/>
      <c r="Y875" s="44"/>
      <c r="Z875" s="44"/>
      <c r="AA875" s="44"/>
      <c r="AB875" s="44"/>
      <c r="AC875" s="44"/>
      <c r="AD875" s="45"/>
    </row>
    <row r="876" ht="12.75" customHeight="1">
      <c r="S876" s="44"/>
      <c r="T876" s="44"/>
      <c r="U876" s="44"/>
      <c r="V876" s="44"/>
      <c r="W876" s="44"/>
      <c r="X876" s="44"/>
      <c r="Y876" s="44"/>
      <c r="Z876" s="44"/>
      <c r="AA876" s="44"/>
      <c r="AB876" s="44"/>
      <c r="AC876" s="44"/>
      <c r="AD876" s="45"/>
    </row>
    <row r="877" ht="12.75" customHeight="1">
      <c r="S877" s="44"/>
      <c r="T877" s="44"/>
      <c r="U877" s="44"/>
      <c r="V877" s="44"/>
      <c r="W877" s="44"/>
      <c r="X877" s="44"/>
      <c r="Y877" s="44"/>
      <c r="Z877" s="44"/>
      <c r="AA877" s="44"/>
      <c r="AB877" s="44"/>
      <c r="AC877" s="44"/>
      <c r="AD877" s="45"/>
    </row>
    <row r="878" ht="12.75" customHeight="1">
      <c r="S878" s="44"/>
      <c r="T878" s="44"/>
      <c r="U878" s="44"/>
      <c r="V878" s="44"/>
      <c r="W878" s="44"/>
      <c r="X878" s="44"/>
      <c r="Y878" s="44"/>
      <c r="Z878" s="44"/>
      <c r="AA878" s="44"/>
      <c r="AB878" s="44"/>
      <c r="AC878" s="44"/>
      <c r="AD878" s="45"/>
    </row>
    <row r="879" ht="12.75" customHeight="1">
      <c r="S879" s="44"/>
      <c r="T879" s="44"/>
      <c r="U879" s="44"/>
      <c r="V879" s="44"/>
      <c r="W879" s="44"/>
      <c r="X879" s="44"/>
      <c r="Y879" s="44"/>
      <c r="Z879" s="44"/>
      <c r="AA879" s="44"/>
      <c r="AB879" s="44"/>
      <c r="AC879" s="44"/>
      <c r="AD879" s="45"/>
    </row>
    <row r="880" ht="12.75" customHeight="1">
      <c r="S880" s="44"/>
      <c r="T880" s="44"/>
      <c r="U880" s="44"/>
      <c r="V880" s="44"/>
      <c r="W880" s="44"/>
      <c r="X880" s="44"/>
      <c r="Y880" s="44"/>
      <c r="Z880" s="44"/>
      <c r="AA880" s="44"/>
      <c r="AB880" s="44"/>
      <c r="AC880" s="44"/>
      <c r="AD880" s="45"/>
    </row>
    <row r="881" ht="12.75" customHeight="1">
      <c r="S881" s="44"/>
      <c r="T881" s="44"/>
      <c r="U881" s="44"/>
      <c r="V881" s="44"/>
      <c r="W881" s="44"/>
      <c r="X881" s="44"/>
      <c r="Y881" s="44"/>
      <c r="Z881" s="44"/>
      <c r="AA881" s="44"/>
      <c r="AB881" s="44"/>
      <c r="AC881" s="44"/>
      <c r="AD881" s="45"/>
    </row>
    <row r="882" ht="12.75" customHeight="1">
      <c r="S882" s="44"/>
      <c r="T882" s="44"/>
      <c r="U882" s="44"/>
      <c r="V882" s="44"/>
      <c r="W882" s="44"/>
      <c r="X882" s="44"/>
      <c r="Y882" s="44"/>
      <c r="Z882" s="44"/>
      <c r="AA882" s="44"/>
      <c r="AB882" s="44"/>
      <c r="AC882" s="44"/>
      <c r="AD882" s="45"/>
    </row>
    <row r="883" ht="12.75" customHeight="1">
      <c r="S883" s="44"/>
      <c r="T883" s="44"/>
      <c r="U883" s="44"/>
      <c r="V883" s="44"/>
      <c r="W883" s="44"/>
      <c r="X883" s="44"/>
      <c r="Y883" s="44"/>
      <c r="Z883" s="44"/>
      <c r="AA883" s="44"/>
      <c r="AB883" s="44"/>
      <c r="AC883" s="44"/>
      <c r="AD883" s="45"/>
    </row>
    <row r="884" ht="12.75" customHeight="1">
      <c r="S884" s="44"/>
      <c r="T884" s="44"/>
      <c r="U884" s="44"/>
      <c r="V884" s="44"/>
      <c r="W884" s="44"/>
      <c r="X884" s="44"/>
      <c r="Y884" s="44"/>
      <c r="Z884" s="44"/>
      <c r="AA884" s="44"/>
      <c r="AB884" s="44"/>
      <c r="AC884" s="44"/>
      <c r="AD884" s="45"/>
    </row>
    <row r="885" ht="12.75" customHeight="1">
      <c r="S885" s="44"/>
      <c r="T885" s="44"/>
      <c r="U885" s="44"/>
      <c r="V885" s="44"/>
      <c r="W885" s="44"/>
      <c r="X885" s="44"/>
      <c r="Y885" s="44"/>
      <c r="Z885" s="44"/>
      <c r="AA885" s="44"/>
      <c r="AB885" s="44"/>
      <c r="AC885" s="44"/>
      <c r="AD885" s="45"/>
    </row>
    <row r="886" ht="12.75" customHeight="1">
      <c r="S886" s="44"/>
      <c r="T886" s="44"/>
      <c r="U886" s="44"/>
      <c r="V886" s="44"/>
      <c r="W886" s="44"/>
      <c r="X886" s="44"/>
      <c r="Y886" s="44"/>
      <c r="Z886" s="44"/>
      <c r="AA886" s="44"/>
      <c r="AB886" s="44"/>
      <c r="AC886" s="44"/>
      <c r="AD886" s="45"/>
    </row>
    <row r="887" ht="12.75" customHeight="1">
      <c r="S887" s="44"/>
      <c r="T887" s="44"/>
      <c r="U887" s="44"/>
      <c r="V887" s="44"/>
      <c r="W887" s="44"/>
      <c r="X887" s="44"/>
      <c r="Y887" s="44"/>
      <c r="Z887" s="44"/>
      <c r="AA887" s="44"/>
      <c r="AB887" s="44"/>
      <c r="AC887" s="44"/>
      <c r="AD887" s="45"/>
    </row>
    <row r="888" ht="12.75" customHeight="1">
      <c r="S888" s="44"/>
      <c r="T888" s="44"/>
      <c r="U888" s="44"/>
      <c r="V888" s="44"/>
      <c r="W888" s="44"/>
      <c r="X888" s="44"/>
      <c r="Y888" s="44"/>
      <c r="Z888" s="44"/>
      <c r="AA888" s="44"/>
      <c r="AB888" s="44"/>
      <c r="AC888" s="44"/>
      <c r="AD888" s="45"/>
    </row>
    <row r="889" ht="12.75" customHeight="1">
      <c r="S889" s="44"/>
      <c r="T889" s="44"/>
      <c r="U889" s="44"/>
      <c r="V889" s="44"/>
      <c r="W889" s="44"/>
      <c r="X889" s="44"/>
      <c r="Y889" s="44"/>
      <c r="Z889" s="44"/>
      <c r="AA889" s="44"/>
      <c r="AB889" s="44"/>
      <c r="AC889" s="44"/>
      <c r="AD889" s="45"/>
    </row>
    <row r="890" ht="12.75" customHeight="1">
      <c r="S890" s="44"/>
      <c r="T890" s="44"/>
      <c r="U890" s="44"/>
      <c r="V890" s="44"/>
      <c r="W890" s="44"/>
      <c r="X890" s="44"/>
      <c r="Y890" s="44"/>
      <c r="Z890" s="44"/>
      <c r="AA890" s="44"/>
      <c r="AB890" s="44"/>
      <c r="AC890" s="44"/>
      <c r="AD890" s="45"/>
    </row>
    <row r="891" ht="12.75" customHeight="1">
      <c r="S891" s="44"/>
      <c r="T891" s="44"/>
      <c r="U891" s="44"/>
      <c r="V891" s="44"/>
      <c r="W891" s="44"/>
      <c r="X891" s="44"/>
      <c r="Y891" s="44"/>
      <c r="Z891" s="44"/>
      <c r="AA891" s="44"/>
      <c r="AB891" s="44"/>
      <c r="AC891" s="44"/>
      <c r="AD891" s="45"/>
    </row>
    <row r="892" ht="12.75" customHeight="1">
      <c r="S892" s="44"/>
      <c r="T892" s="44"/>
      <c r="U892" s="44"/>
      <c r="V892" s="44"/>
      <c r="W892" s="44"/>
      <c r="X892" s="44"/>
      <c r="Y892" s="44"/>
      <c r="Z892" s="44"/>
      <c r="AA892" s="44"/>
      <c r="AB892" s="44"/>
      <c r="AC892" s="44"/>
      <c r="AD892" s="45"/>
    </row>
    <row r="893" ht="12.75" customHeight="1">
      <c r="S893" s="44"/>
      <c r="T893" s="44"/>
      <c r="U893" s="44"/>
      <c r="V893" s="44"/>
      <c r="W893" s="44"/>
      <c r="X893" s="44"/>
      <c r="Y893" s="44"/>
      <c r="Z893" s="44"/>
      <c r="AA893" s="44"/>
      <c r="AB893" s="44"/>
      <c r="AC893" s="44"/>
      <c r="AD893" s="45"/>
    </row>
    <row r="894" ht="12.75" customHeight="1">
      <c r="S894" s="44"/>
      <c r="T894" s="44"/>
      <c r="U894" s="44"/>
      <c r="V894" s="44"/>
      <c r="W894" s="44"/>
      <c r="X894" s="44"/>
      <c r="Y894" s="44"/>
      <c r="Z894" s="44"/>
      <c r="AA894" s="44"/>
      <c r="AB894" s="44"/>
      <c r="AC894" s="44"/>
      <c r="AD894" s="45"/>
    </row>
    <row r="895" ht="12.75" customHeight="1">
      <c r="S895" s="44"/>
      <c r="T895" s="44"/>
      <c r="U895" s="44"/>
      <c r="V895" s="44"/>
      <c r="W895" s="44"/>
      <c r="X895" s="44"/>
      <c r="Y895" s="44"/>
      <c r="Z895" s="44"/>
      <c r="AA895" s="44"/>
      <c r="AB895" s="44"/>
      <c r="AC895" s="44"/>
      <c r="AD895" s="45"/>
    </row>
    <row r="896" ht="12.75" customHeight="1">
      <c r="S896" s="44"/>
      <c r="T896" s="44"/>
      <c r="U896" s="44"/>
      <c r="V896" s="44"/>
      <c r="W896" s="44"/>
      <c r="X896" s="44"/>
      <c r="Y896" s="44"/>
      <c r="Z896" s="44"/>
      <c r="AA896" s="44"/>
      <c r="AB896" s="44"/>
      <c r="AC896" s="44"/>
      <c r="AD896" s="45"/>
    </row>
    <row r="897" ht="12.75" customHeight="1">
      <c r="S897" s="44"/>
      <c r="T897" s="44"/>
      <c r="U897" s="44"/>
      <c r="V897" s="44"/>
      <c r="W897" s="44"/>
      <c r="X897" s="44"/>
      <c r="Y897" s="44"/>
      <c r="Z897" s="44"/>
      <c r="AA897" s="44"/>
      <c r="AB897" s="44"/>
      <c r="AC897" s="44"/>
      <c r="AD897" s="45"/>
    </row>
    <row r="898" ht="12.75" customHeight="1">
      <c r="S898" s="44"/>
      <c r="T898" s="44"/>
      <c r="U898" s="44"/>
      <c r="V898" s="44"/>
      <c r="W898" s="44"/>
      <c r="X898" s="44"/>
      <c r="Y898" s="44"/>
      <c r="Z898" s="44"/>
      <c r="AA898" s="44"/>
      <c r="AB898" s="44"/>
      <c r="AC898" s="44"/>
      <c r="AD898" s="45"/>
    </row>
    <row r="899" ht="12.75" customHeight="1">
      <c r="S899" s="44"/>
      <c r="T899" s="44"/>
      <c r="U899" s="44"/>
      <c r="V899" s="44"/>
      <c r="W899" s="44"/>
      <c r="X899" s="44"/>
      <c r="Y899" s="44"/>
      <c r="Z899" s="44"/>
      <c r="AA899" s="44"/>
      <c r="AB899" s="44"/>
      <c r="AC899" s="44"/>
      <c r="AD899" s="45"/>
    </row>
    <row r="900" ht="12.75" customHeight="1">
      <c r="S900" s="44"/>
      <c r="T900" s="44"/>
      <c r="U900" s="44"/>
      <c r="V900" s="44"/>
      <c r="W900" s="44"/>
      <c r="X900" s="44"/>
      <c r="Y900" s="44"/>
      <c r="Z900" s="44"/>
      <c r="AA900" s="44"/>
      <c r="AB900" s="44"/>
      <c r="AC900" s="44"/>
      <c r="AD900" s="45"/>
    </row>
    <row r="901" ht="12.75" customHeight="1">
      <c r="S901" s="44"/>
      <c r="T901" s="44"/>
      <c r="U901" s="44"/>
      <c r="V901" s="44"/>
      <c r="W901" s="44"/>
      <c r="X901" s="44"/>
      <c r="Y901" s="44"/>
      <c r="Z901" s="44"/>
      <c r="AA901" s="44"/>
      <c r="AB901" s="44"/>
      <c r="AC901" s="44"/>
      <c r="AD901" s="45"/>
    </row>
    <row r="902" ht="12.75" customHeight="1">
      <c r="S902" s="44"/>
      <c r="T902" s="44"/>
      <c r="U902" s="44"/>
      <c r="V902" s="44"/>
      <c r="W902" s="44"/>
      <c r="X902" s="44"/>
      <c r="Y902" s="44"/>
      <c r="Z902" s="44"/>
      <c r="AA902" s="44"/>
      <c r="AB902" s="44"/>
      <c r="AC902" s="44"/>
      <c r="AD902" s="45"/>
    </row>
    <row r="903" ht="12.75" customHeight="1">
      <c r="S903" s="44"/>
      <c r="T903" s="44"/>
      <c r="U903" s="44"/>
      <c r="V903" s="44"/>
      <c r="W903" s="44"/>
      <c r="X903" s="44"/>
      <c r="Y903" s="44"/>
      <c r="Z903" s="44"/>
      <c r="AA903" s="44"/>
      <c r="AB903" s="44"/>
      <c r="AC903" s="44"/>
      <c r="AD903" s="45"/>
    </row>
    <row r="904" ht="12.75" customHeight="1">
      <c r="S904" s="44"/>
      <c r="T904" s="44"/>
      <c r="U904" s="44"/>
      <c r="V904" s="44"/>
      <c r="W904" s="44"/>
      <c r="X904" s="44"/>
      <c r="Y904" s="44"/>
      <c r="Z904" s="44"/>
      <c r="AA904" s="44"/>
      <c r="AB904" s="44"/>
      <c r="AC904" s="44"/>
      <c r="AD904" s="45"/>
    </row>
    <row r="905" ht="12.75" customHeight="1">
      <c r="S905" s="44"/>
      <c r="T905" s="44"/>
      <c r="U905" s="44"/>
      <c r="V905" s="44"/>
      <c r="W905" s="44"/>
      <c r="X905" s="44"/>
      <c r="Y905" s="44"/>
      <c r="Z905" s="44"/>
      <c r="AA905" s="44"/>
      <c r="AB905" s="44"/>
      <c r="AC905" s="44"/>
      <c r="AD905" s="45"/>
    </row>
    <row r="906" ht="12.75" customHeight="1">
      <c r="S906" s="44"/>
      <c r="T906" s="44"/>
      <c r="U906" s="44"/>
      <c r="V906" s="44"/>
      <c r="W906" s="44"/>
      <c r="X906" s="44"/>
      <c r="Y906" s="44"/>
      <c r="Z906" s="44"/>
      <c r="AA906" s="44"/>
      <c r="AB906" s="44"/>
      <c r="AC906" s="44"/>
      <c r="AD906" s="45"/>
    </row>
    <row r="907" ht="12.75" customHeight="1">
      <c r="S907" s="44"/>
      <c r="T907" s="44"/>
      <c r="U907" s="44"/>
      <c r="V907" s="44"/>
      <c r="W907" s="44"/>
      <c r="X907" s="44"/>
      <c r="Y907" s="44"/>
      <c r="Z907" s="44"/>
      <c r="AA907" s="44"/>
      <c r="AB907" s="44"/>
      <c r="AC907" s="44"/>
      <c r="AD907" s="45"/>
    </row>
    <row r="908" ht="12.75" customHeight="1">
      <c r="S908" s="44"/>
      <c r="T908" s="44"/>
      <c r="U908" s="44"/>
      <c r="V908" s="44"/>
      <c r="W908" s="44"/>
      <c r="X908" s="44"/>
      <c r="Y908" s="44"/>
      <c r="Z908" s="44"/>
      <c r="AA908" s="44"/>
      <c r="AB908" s="44"/>
      <c r="AC908" s="44"/>
      <c r="AD908" s="45"/>
    </row>
    <row r="909" ht="12.75" customHeight="1">
      <c r="S909" s="44"/>
      <c r="T909" s="44"/>
      <c r="U909" s="44"/>
      <c r="V909" s="44"/>
      <c r="W909" s="44"/>
      <c r="X909" s="44"/>
      <c r="Y909" s="44"/>
      <c r="Z909" s="44"/>
      <c r="AA909" s="44"/>
      <c r="AB909" s="44"/>
      <c r="AC909" s="44"/>
      <c r="AD909" s="45"/>
    </row>
    <row r="910" ht="12.75" customHeight="1">
      <c r="S910" s="44"/>
      <c r="T910" s="44"/>
      <c r="U910" s="44"/>
      <c r="V910" s="44"/>
      <c r="W910" s="44"/>
      <c r="X910" s="44"/>
      <c r="Y910" s="44"/>
      <c r="Z910" s="44"/>
      <c r="AA910" s="44"/>
      <c r="AB910" s="44"/>
      <c r="AC910" s="44"/>
      <c r="AD910" s="45"/>
    </row>
    <row r="911" ht="12.75" customHeight="1">
      <c r="S911" s="44"/>
      <c r="T911" s="44"/>
      <c r="U911" s="44"/>
      <c r="V911" s="44"/>
      <c r="W911" s="44"/>
      <c r="X911" s="44"/>
      <c r="Y911" s="44"/>
      <c r="Z911" s="44"/>
      <c r="AA911" s="44"/>
      <c r="AB911" s="44"/>
      <c r="AC911" s="44"/>
      <c r="AD911" s="45"/>
    </row>
    <row r="912" ht="12.75" customHeight="1">
      <c r="S912" s="44"/>
      <c r="T912" s="44"/>
      <c r="U912" s="44"/>
      <c r="V912" s="44"/>
      <c r="W912" s="44"/>
      <c r="X912" s="44"/>
      <c r="Y912" s="44"/>
      <c r="Z912" s="44"/>
      <c r="AA912" s="44"/>
      <c r="AB912" s="44"/>
      <c r="AC912" s="44"/>
      <c r="AD912" s="45"/>
    </row>
    <row r="913" ht="12.75" customHeight="1">
      <c r="S913" s="44"/>
      <c r="T913" s="44"/>
      <c r="U913" s="44"/>
      <c r="V913" s="44"/>
      <c r="W913" s="44"/>
      <c r="X913" s="44"/>
      <c r="Y913" s="44"/>
      <c r="Z913" s="44"/>
      <c r="AA913" s="44"/>
      <c r="AB913" s="44"/>
      <c r="AC913" s="44"/>
      <c r="AD913" s="45"/>
    </row>
    <row r="914" ht="12.75" customHeight="1">
      <c r="S914" s="44"/>
      <c r="T914" s="44"/>
      <c r="U914" s="44"/>
      <c r="V914" s="44"/>
      <c r="W914" s="44"/>
      <c r="X914" s="44"/>
      <c r="Y914" s="44"/>
      <c r="Z914" s="44"/>
      <c r="AA914" s="44"/>
      <c r="AB914" s="44"/>
      <c r="AC914" s="44"/>
      <c r="AD914" s="45"/>
    </row>
    <row r="915" ht="12.75" customHeight="1">
      <c r="S915" s="44"/>
      <c r="T915" s="44"/>
      <c r="U915" s="44"/>
      <c r="V915" s="44"/>
      <c r="W915" s="44"/>
      <c r="X915" s="44"/>
      <c r="Y915" s="44"/>
      <c r="Z915" s="44"/>
      <c r="AA915" s="44"/>
      <c r="AB915" s="44"/>
      <c r="AC915" s="44"/>
      <c r="AD915" s="45"/>
    </row>
    <row r="916" ht="12.75" customHeight="1">
      <c r="S916" s="44"/>
      <c r="T916" s="44"/>
      <c r="U916" s="44"/>
      <c r="V916" s="44"/>
      <c r="W916" s="44"/>
      <c r="X916" s="44"/>
      <c r="Y916" s="44"/>
      <c r="Z916" s="44"/>
      <c r="AA916" s="44"/>
      <c r="AB916" s="44"/>
      <c r="AC916" s="44"/>
      <c r="AD916" s="45"/>
    </row>
    <row r="917" ht="12.75" customHeight="1">
      <c r="S917" s="44"/>
      <c r="T917" s="44"/>
      <c r="U917" s="44"/>
      <c r="V917" s="44"/>
      <c r="W917" s="44"/>
      <c r="X917" s="44"/>
      <c r="Y917" s="44"/>
      <c r="Z917" s="44"/>
      <c r="AA917" s="44"/>
      <c r="AB917" s="44"/>
      <c r="AC917" s="44"/>
      <c r="AD917" s="45"/>
    </row>
    <row r="918" ht="12.75" customHeight="1">
      <c r="S918" s="44"/>
      <c r="T918" s="44"/>
      <c r="U918" s="44"/>
      <c r="V918" s="44"/>
      <c r="W918" s="44"/>
      <c r="X918" s="44"/>
      <c r="Y918" s="44"/>
      <c r="Z918" s="44"/>
      <c r="AA918" s="44"/>
      <c r="AB918" s="44"/>
      <c r="AC918" s="44"/>
      <c r="AD918" s="45"/>
    </row>
    <row r="919" ht="12.75" customHeight="1">
      <c r="S919" s="44"/>
      <c r="T919" s="44"/>
      <c r="U919" s="44"/>
      <c r="V919" s="44"/>
      <c r="W919" s="44"/>
      <c r="X919" s="44"/>
      <c r="Y919" s="44"/>
      <c r="Z919" s="44"/>
      <c r="AA919" s="44"/>
      <c r="AB919" s="44"/>
      <c r="AC919" s="44"/>
      <c r="AD919" s="45"/>
    </row>
    <row r="920" ht="12.75" customHeight="1">
      <c r="S920" s="44"/>
      <c r="T920" s="44"/>
      <c r="U920" s="44"/>
      <c r="V920" s="44"/>
      <c r="W920" s="44"/>
      <c r="X920" s="44"/>
      <c r="Y920" s="44"/>
      <c r="Z920" s="44"/>
      <c r="AA920" s="44"/>
      <c r="AB920" s="44"/>
      <c r="AC920" s="44"/>
      <c r="AD920" s="45"/>
    </row>
    <row r="921" ht="12.75" customHeight="1">
      <c r="S921" s="44"/>
      <c r="T921" s="44"/>
      <c r="U921" s="44"/>
      <c r="V921" s="44"/>
      <c r="W921" s="44"/>
      <c r="X921" s="44"/>
      <c r="Y921" s="44"/>
      <c r="Z921" s="44"/>
      <c r="AA921" s="44"/>
      <c r="AB921" s="44"/>
      <c r="AC921" s="44"/>
      <c r="AD921" s="45"/>
    </row>
    <row r="922" ht="12.75" customHeight="1">
      <c r="S922" s="44"/>
      <c r="T922" s="44"/>
      <c r="U922" s="44"/>
      <c r="V922" s="44"/>
      <c r="W922" s="44"/>
      <c r="X922" s="44"/>
      <c r="Y922" s="44"/>
      <c r="Z922" s="44"/>
      <c r="AA922" s="44"/>
      <c r="AB922" s="44"/>
      <c r="AC922" s="44"/>
      <c r="AD922" s="45"/>
    </row>
    <row r="923" ht="12.75" customHeight="1">
      <c r="S923" s="44"/>
      <c r="T923" s="44"/>
      <c r="U923" s="44"/>
      <c r="V923" s="44"/>
      <c r="W923" s="44"/>
      <c r="X923" s="44"/>
      <c r="Y923" s="44"/>
      <c r="Z923" s="44"/>
      <c r="AA923" s="44"/>
      <c r="AB923" s="44"/>
      <c r="AC923" s="44"/>
      <c r="AD923" s="45"/>
    </row>
    <row r="924" ht="12.75" customHeight="1">
      <c r="S924" s="44"/>
      <c r="T924" s="44"/>
      <c r="U924" s="44"/>
      <c r="V924" s="44"/>
      <c r="W924" s="44"/>
      <c r="X924" s="44"/>
      <c r="Y924" s="44"/>
      <c r="Z924" s="44"/>
      <c r="AA924" s="44"/>
      <c r="AB924" s="44"/>
      <c r="AC924" s="44"/>
      <c r="AD924" s="45"/>
    </row>
    <row r="925" ht="12.75" customHeight="1">
      <c r="S925" s="44"/>
      <c r="T925" s="44"/>
      <c r="U925" s="44"/>
      <c r="V925" s="44"/>
      <c r="W925" s="44"/>
      <c r="X925" s="44"/>
      <c r="Y925" s="44"/>
      <c r="Z925" s="44"/>
      <c r="AA925" s="44"/>
      <c r="AB925" s="44"/>
      <c r="AC925" s="44"/>
      <c r="AD925" s="45"/>
    </row>
    <row r="926" ht="12.75" customHeight="1">
      <c r="S926" s="44"/>
      <c r="T926" s="44"/>
      <c r="U926" s="44"/>
      <c r="V926" s="44"/>
      <c r="W926" s="44"/>
      <c r="X926" s="44"/>
      <c r="Y926" s="44"/>
      <c r="Z926" s="44"/>
      <c r="AA926" s="44"/>
      <c r="AB926" s="44"/>
      <c r="AC926" s="44"/>
      <c r="AD926" s="45"/>
    </row>
    <row r="927" ht="12.75" customHeight="1">
      <c r="S927" s="44"/>
      <c r="T927" s="44"/>
      <c r="U927" s="44"/>
      <c r="V927" s="44"/>
      <c r="W927" s="44"/>
      <c r="X927" s="44"/>
      <c r="Y927" s="44"/>
      <c r="Z927" s="44"/>
      <c r="AA927" s="44"/>
      <c r="AB927" s="44"/>
      <c r="AC927" s="44"/>
      <c r="AD927" s="45"/>
    </row>
    <row r="928" ht="12.75" customHeight="1">
      <c r="S928" s="44"/>
      <c r="T928" s="44"/>
      <c r="U928" s="44"/>
      <c r="V928" s="44"/>
      <c r="W928" s="44"/>
      <c r="X928" s="44"/>
      <c r="Y928" s="44"/>
      <c r="Z928" s="44"/>
      <c r="AA928" s="44"/>
      <c r="AB928" s="44"/>
      <c r="AC928" s="44"/>
      <c r="AD928" s="45"/>
    </row>
    <row r="929" ht="12.75" customHeight="1">
      <c r="S929" s="44"/>
      <c r="T929" s="44"/>
      <c r="U929" s="44"/>
      <c r="V929" s="44"/>
      <c r="W929" s="44"/>
      <c r="X929" s="44"/>
      <c r="Y929" s="44"/>
      <c r="Z929" s="44"/>
      <c r="AA929" s="44"/>
      <c r="AB929" s="44"/>
      <c r="AC929" s="44"/>
      <c r="AD929" s="45"/>
    </row>
    <row r="930" ht="12.75" customHeight="1">
      <c r="S930" s="44"/>
      <c r="T930" s="44"/>
      <c r="U930" s="44"/>
      <c r="V930" s="44"/>
      <c r="W930" s="44"/>
      <c r="X930" s="44"/>
      <c r="Y930" s="44"/>
      <c r="Z930" s="44"/>
      <c r="AA930" s="44"/>
      <c r="AB930" s="44"/>
      <c r="AC930" s="44"/>
      <c r="AD930" s="45"/>
    </row>
    <row r="931" ht="12.75" customHeight="1">
      <c r="S931" s="44"/>
      <c r="T931" s="44"/>
      <c r="U931" s="44"/>
      <c r="V931" s="44"/>
      <c r="W931" s="44"/>
      <c r="X931" s="44"/>
      <c r="Y931" s="44"/>
      <c r="Z931" s="44"/>
      <c r="AA931" s="44"/>
      <c r="AB931" s="44"/>
      <c r="AC931" s="44"/>
      <c r="AD931" s="45"/>
    </row>
    <row r="932" ht="12.75" customHeight="1">
      <c r="S932" s="44"/>
      <c r="T932" s="44"/>
      <c r="U932" s="44"/>
      <c r="V932" s="44"/>
      <c r="W932" s="44"/>
      <c r="X932" s="44"/>
      <c r="Y932" s="44"/>
      <c r="Z932" s="44"/>
      <c r="AA932" s="44"/>
      <c r="AB932" s="44"/>
      <c r="AC932" s="44"/>
      <c r="AD932" s="45"/>
    </row>
    <row r="933" ht="12.75" customHeight="1">
      <c r="S933" s="44"/>
      <c r="T933" s="44"/>
      <c r="U933" s="44"/>
      <c r="V933" s="44"/>
      <c r="W933" s="44"/>
      <c r="X933" s="44"/>
      <c r="Y933" s="44"/>
      <c r="Z933" s="44"/>
      <c r="AA933" s="44"/>
      <c r="AB933" s="44"/>
      <c r="AC933" s="44"/>
      <c r="AD933" s="45"/>
    </row>
    <row r="934" ht="12.75" customHeight="1">
      <c r="S934" s="44"/>
      <c r="T934" s="44"/>
      <c r="U934" s="44"/>
      <c r="V934" s="44"/>
      <c r="W934" s="44"/>
      <c r="X934" s="44"/>
      <c r="Y934" s="44"/>
      <c r="Z934" s="44"/>
      <c r="AA934" s="44"/>
      <c r="AB934" s="44"/>
      <c r="AC934" s="44"/>
      <c r="AD934" s="45"/>
    </row>
    <row r="935" ht="12.75" customHeight="1">
      <c r="S935" s="44"/>
      <c r="T935" s="44"/>
      <c r="U935" s="44"/>
      <c r="V935" s="44"/>
      <c r="W935" s="44"/>
      <c r="X935" s="44"/>
      <c r="Y935" s="44"/>
      <c r="Z935" s="44"/>
      <c r="AA935" s="44"/>
      <c r="AB935" s="44"/>
      <c r="AC935" s="44"/>
      <c r="AD935" s="45"/>
    </row>
    <row r="936" ht="12.75" customHeight="1">
      <c r="S936" s="44"/>
      <c r="T936" s="44"/>
      <c r="U936" s="44"/>
      <c r="V936" s="44"/>
      <c r="W936" s="44"/>
      <c r="X936" s="44"/>
      <c r="Y936" s="44"/>
      <c r="Z936" s="44"/>
      <c r="AA936" s="44"/>
      <c r="AB936" s="44"/>
      <c r="AC936" s="44"/>
      <c r="AD936" s="45"/>
    </row>
    <row r="937" ht="12.75" customHeight="1">
      <c r="S937" s="44"/>
      <c r="T937" s="44"/>
      <c r="U937" s="44"/>
      <c r="V937" s="44"/>
      <c r="W937" s="44"/>
      <c r="X937" s="44"/>
      <c r="Y937" s="44"/>
      <c r="Z937" s="44"/>
      <c r="AA937" s="44"/>
      <c r="AB937" s="44"/>
      <c r="AC937" s="44"/>
      <c r="AD937" s="45"/>
    </row>
    <row r="938" ht="12.75" customHeight="1">
      <c r="S938" s="44"/>
      <c r="T938" s="44"/>
      <c r="U938" s="44"/>
      <c r="V938" s="44"/>
      <c r="W938" s="44"/>
      <c r="X938" s="44"/>
      <c r="Y938" s="44"/>
      <c r="Z938" s="44"/>
      <c r="AA938" s="44"/>
      <c r="AB938" s="44"/>
      <c r="AC938" s="44"/>
      <c r="AD938" s="45"/>
    </row>
    <row r="939" ht="12.75" customHeight="1">
      <c r="S939" s="44"/>
      <c r="T939" s="44"/>
      <c r="U939" s="44"/>
      <c r="V939" s="44"/>
      <c r="W939" s="44"/>
      <c r="X939" s="44"/>
      <c r="Y939" s="44"/>
      <c r="Z939" s="44"/>
      <c r="AA939" s="44"/>
      <c r="AB939" s="44"/>
      <c r="AC939" s="44"/>
      <c r="AD939" s="45"/>
    </row>
    <row r="940" ht="12.75" customHeight="1">
      <c r="S940" s="44"/>
      <c r="T940" s="44"/>
      <c r="U940" s="44"/>
      <c r="V940" s="44"/>
      <c r="W940" s="44"/>
      <c r="X940" s="44"/>
      <c r="Y940" s="44"/>
      <c r="Z940" s="44"/>
      <c r="AA940" s="44"/>
      <c r="AB940" s="44"/>
      <c r="AC940" s="44"/>
      <c r="AD940" s="45"/>
    </row>
    <row r="941" ht="12.75" customHeight="1">
      <c r="S941" s="44"/>
      <c r="T941" s="44"/>
      <c r="U941" s="44"/>
      <c r="V941" s="44"/>
      <c r="W941" s="44"/>
      <c r="X941" s="44"/>
      <c r="Y941" s="44"/>
      <c r="Z941" s="44"/>
      <c r="AA941" s="44"/>
      <c r="AB941" s="44"/>
      <c r="AC941" s="44"/>
      <c r="AD941" s="45"/>
    </row>
    <row r="942" ht="12.75" customHeight="1">
      <c r="S942" s="44"/>
      <c r="T942" s="44"/>
      <c r="U942" s="44"/>
      <c r="V942" s="44"/>
      <c r="W942" s="44"/>
      <c r="X942" s="44"/>
      <c r="Y942" s="44"/>
      <c r="Z942" s="44"/>
      <c r="AA942" s="44"/>
      <c r="AB942" s="44"/>
      <c r="AC942" s="44"/>
      <c r="AD942" s="45"/>
    </row>
    <row r="943" ht="12.75" customHeight="1">
      <c r="S943" s="44"/>
      <c r="T943" s="44"/>
      <c r="U943" s="44"/>
      <c r="V943" s="44"/>
      <c r="W943" s="44"/>
      <c r="X943" s="44"/>
      <c r="Y943" s="44"/>
      <c r="Z943" s="44"/>
      <c r="AA943" s="44"/>
      <c r="AB943" s="44"/>
      <c r="AC943" s="44"/>
      <c r="AD943" s="45"/>
    </row>
    <row r="944" ht="12.75" customHeight="1">
      <c r="S944" s="44"/>
      <c r="T944" s="44"/>
      <c r="U944" s="44"/>
      <c r="V944" s="44"/>
      <c r="W944" s="44"/>
      <c r="X944" s="44"/>
      <c r="Y944" s="44"/>
      <c r="Z944" s="44"/>
      <c r="AA944" s="44"/>
      <c r="AB944" s="44"/>
      <c r="AC944" s="44"/>
      <c r="AD944" s="45"/>
    </row>
    <row r="945" ht="12.75" customHeight="1">
      <c r="S945" s="44"/>
      <c r="T945" s="44"/>
      <c r="U945" s="44"/>
      <c r="V945" s="44"/>
      <c r="W945" s="44"/>
      <c r="X945" s="44"/>
      <c r="Y945" s="44"/>
      <c r="Z945" s="44"/>
      <c r="AA945" s="44"/>
      <c r="AB945" s="44"/>
      <c r="AC945" s="44"/>
      <c r="AD945" s="45"/>
    </row>
    <row r="946" ht="12.75" customHeight="1">
      <c r="S946" s="44"/>
      <c r="T946" s="44"/>
      <c r="U946" s="44"/>
      <c r="V946" s="44"/>
      <c r="W946" s="44"/>
      <c r="X946" s="44"/>
      <c r="Y946" s="44"/>
      <c r="Z946" s="44"/>
      <c r="AA946" s="44"/>
      <c r="AB946" s="44"/>
      <c r="AC946" s="44"/>
      <c r="AD946" s="45"/>
    </row>
    <row r="947" ht="12.75" customHeight="1">
      <c r="S947" s="44"/>
      <c r="T947" s="44"/>
      <c r="U947" s="44"/>
      <c r="V947" s="44"/>
      <c r="W947" s="44"/>
      <c r="X947" s="44"/>
      <c r="Y947" s="44"/>
      <c r="Z947" s="44"/>
      <c r="AA947" s="44"/>
      <c r="AB947" s="44"/>
      <c r="AC947" s="44"/>
      <c r="AD947" s="45"/>
    </row>
    <row r="948" ht="12.75" customHeight="1">
      <c r="S948" s="44"/>
      <c r="T948" s="44"/>
      <c r="U948" s="44"/>
      <c r="V948" s="44"/>
      <c r="W948" s="44"/>
      <c r="X948" s="44"/>
      <c r="Y948" s="44"/>
      <c r="Z948" s="44"/>
      <c r="AA948" s="44"/>
      <c r="AB948" s="44"/>
      <c r="AC948" s="44"/>
      <c r="AD948" s="45"/>
    </row>
    <row r="949" ht="12.75" customHeight="1">
      <c r="S949" s="44"/>
      <c r="T949" s="44"/>
      <c r="U949" s="44"/>
      <c r="V949" s="44"/>
      <c r="W949" s="44"/>
      <c r="X949" s="44"/>
      <c r="Y949" s="44"/>
      <c r="Z949" s="44"/>
      <c r="AA949" s="44"/>
      <c r="AB949" s="44"/>
      <c r="AC949" s="44"/>
      <c r="AD949" s="45"/>
    </row>
    <row r="950" ht="12.75" customHeight="1">
      <c r="S950" s="44"/>
      <c r="T950" s="44"/>
      <c r="U950" s="44"/>
      <c r="V950" s="44"/>
      <c r="W950" s="44"/>
      <c r="X950" s="44"/>
      <c r="Y950" s="44"/>
      <c r="Z950" s="44"/>
      <c r="AA950" s="44"/>
      <c r="AB950" s="44"/>
      <c r="AC950" s="44"/>
      <c r="AD950" s="45"/>
    </row>
    <row r="951" ht="12.75" customHeight="1">
      <c r="S951" s="44"/>
      <c r="T951" s="44"/>
      <c r="U951" s="44"/>
      <c r="V951" s="44"/>
      <c r="W951" s="44"/>
      <c r="X951" s="44"/>
      <c r="Y951" s="44"/>
      <c r="Z951" s="44"/>
      <c r="AA951" s="44"/>
      <c r="AB951" s="44"/>
      <c r="AC951" s="44"/>
      <c r="AD951" s="45"/>
    </row>
    <row r="952" ht="12.75" customHeight="1">
      <c r="S952" s="44"/>
      <c r="T952" s="44"/>
      <c r="U952" s="44"/>
      <c r="V952" s="44"/>
      <c r="W952" s="44"/>
      <c r="X952" s="44"/>
      <c r="Y952" s="44"/>
      <c r="Z952" s="44"/>
      <c r="AA952" s="44"/>
      <c r="AB952" s="44"/>
      <c r="AC952" s="44"/>
      <c r="AD952" s="45"/>
    </row>
    <row r="953" ht="12.75" customHeight="1">
      <c r="S953" s="44"/>
      <c r="T953" s="44"/>
      <c r="U953" s="44"/>
      <c r="V953" s="44"/>
      <c r="W953" s="44"/>
      <c r="X953" s="44"/>
      <c r="Y953" s="44"/>
      <c r="Z953" s="44"/>
      <c r="AA953" s="44"/>
      <c r="AB953" s="44"/>
      <c r="AC953" s="44"/>
      <c r="AD953" s="45"/>
    </row>
    <row r="954" ht="12.75" customHeight="1">
      <c r="S954" s="44"/>
      <c r="T954" s="44"/>
      <c r="U954" s="44"/>
      <c r="V954" s="44"/>
      <c r="W954" s="44"/>
      <c r="X954" s="44"/>
      <c r="Y954" s="44"/>
      <c r="Z954" s="44"/>
      <c r="AA954" s="44"/>
      <c r="AB954" s="44"/>
      <c r="AC954" s="44"/>
      <c r="AD954" s="45"/>
    </row>
    <row r="955" ht="12.75" customHeight="1">
      <c r="S955" s="44"/>
      <c r="T955" s="44"/>
      <c r="U955" s="44"/>
      <c r="V955" s="44"/>
      <c r="W955" s="44"/>
      <c r="X955" s="44"/>
      <c r="Y955" s="44"/>
      <c r="Z955" s="44"/>
      <c r="AA955" s="44"/>
      <c r="AB955" s="44"/>
      <c r="AC955" s="44"/>
      <c r="AD955" s="45"/>
    </row>
    <row r="956" ht="12.75" customHeight="1">
      <c r="S956" s="44"/>
      <c r="T956" s="44"/>
      <c r="U956" s="44"/>
      <c r="V956" s="44"/>
      <c r="W956" s="44"/>
      <c r="X956" s="44"/>
      <c r="Y956" s="44"/>
      <c r="Z956" s="44"/>
      <c r="AA956" s="44"/>
      <c r="AB956" s="44"/>
      <c r="AC956" s="44"/>
      <c r="AD956" s="45"/>
    </row>
    <row r="957" ht="12.75" customHeight="1">
      <c r="S957" s="44"/>
      <c r="T957" s="44"/>
      <c r="U957" s="44"/>
      <c r="V957" s="44"/>
      <c r="W957" s="44"/>
      <c r="X957" s="44"/>
      <c r="Y957" s="44"/>
      <c r="Z957" s="44"/>
      <c r="AA957" s="44"/>
      <c r="AB957" s="44"/>
      <c r="AC957" s="44"/>
      <c r="AD957" s="45"/>
    </row>
    <row r="958" ht="12.75" customHeight="1">
      <c r="S958" s="44"/>
      <c r="T958" s="44"/>
      <c r="U958" s="44"/>
      <c r="V958" s="44"/>
      <c r="W958" s="44"/>
      <c r="X958" s="44"/>
      <c r="Y958" s="44"/>
      <c r="Z958" s="44"/>
      <c r="AA958" s="44"/>
      <c r="AB958" s="44"/>
      <c r="AC958" s="44"/>
      <c r="AD958" s="45"/>
    </row>
    <row r="959" ht="12.75" customHeight="1">
      <c r="S959" s="44"/>
      <c r="T959" s="44"/>
      <c r="U959" s="44"/>
      <c r="V959" s="44"/>
      <c r="W959" s="44"/>
      <c r="X959" s="44"/>
      <c r="Y959" s="44"/>
      <c r="Z959" s="44"/>
      <c r="AA959" s="44"/>
      <c r="AB959" s="44"/>
      <c r="AC959" s="44"/>
      <c r="AD959" s="45"/>
    </row>
    <row r="960" ht="12.75" customHeight="1">
      <c r="S960" s="44"/>
      <c r="T960" s="44"/>
      <c r="U960" s="44"/>
      <c r="V960" s="44"/>
      <c r="W960" s="44"/>
      <c r="X960" s="44"/>
      <c r="Y960" s="44"/>
      <c r="Z960" s="44"/>
      <c r="AA960" s="44"/>
      <c r="AB960" s="44"/>
      <c r="AC960" s="44"/>
      <c r="AD960" s="45"/>
    </row>
    <row r="961" ht="12.75" customHeight="1">
      <c r="S961" s="44"/>
      <c r="T961" s="44"/>
      <c r="U961" s="44"/>
      <c r="V961" s="44"/>
      <c r="W961" s="44"/>
      <c r="X961" s="44"/>
      <c r="Y961" s="44"/>
      <c r="Z961" s="44"/>
      <c r="AA961" s="44"/>
      <c r="AB961" s="44"/>
      <c r="AC961" s="44"/>
      <c r="AD961" s="45"/>
    </row>
    <row r="962" ht="12.75" customHeight="1">
      <c r="S962" s="44"/>
      <c r="T962" s="44"/>
      <c r="U962" s="44"/>
      <c r="V962" s="44"/>
      <c r="W962" s="44"/>
      <c r="X962" s="44"/>
      <c r="Y962" s="44"/>
      <c r="Z962" s="44"/>
      <c r="AA962" s="44"/>
      <c r="AB962" s="44"/>
      <c r="AC962" s="44"/>
      <c r="AD962" s="45"/>
    </row>
    <row r="963" ht="12.75" customHeight="1">
      <c r="S963" s="44"/>
      <c r="T963" s="44"/>
      <c r="U963" s="44"/>
      <c r="V963" s="44"/>
      <c r="W963" s="44"/>
      <c r="X963" s="44"/>
      <c r="Y963" s="44"/>
      <c r="Z963" s="44"/>
      <c r="AA963" s="44"/>
      <c r="AB963" s="44"/>
      <c r="AC963" s="44"/>
      <c r="AD963" s="45"/>
    </row>
    <row r="964" ht="12.75" customHeight="1">
      <c r="S964" s="44"/>
      <c r="T964" s="44"/>
      <c r="U964" s="44"/>
      <c r="V964" s="44"/>
      <c r="W964" s="44"/>
      <c r="X964" s="44"/>
      <c r="Y964" s="44"/>
      <c r="Z964" s="44"/>
      <c r="AA964" s="44"/>
      <c r="AB964" s="44"/>
      <c r="AC964" s="44"/>
      <c r="AD964" s="45"/>
    </row>
    <row r="965" ht="12.75" customHeight="1">
      <c r="S965" s="44"/>
      <c r="T965" s="44"/>
      <c r="U965" s="44"/>
      <c r="V965" s="44"/>
      <c r="W965" s="44"/>
      <c r="X965" s="44"/>
      <c r="Y965" s="44"/>
      <c r="Z965" s="44"/>
      <c r="AA965" s="44"/>
      <c r="AB965" s="44"/>
      <c r="AC965" s="44"/>
      <c r="AD965" s="45"/>
    </row>
    <row r="966" ht="12.75" customHeight="1">
      <c r="S966" s="44"/>
      <c r="T966" s="44"/>
      <c r="U966" s="44"/>
      <c r="V966" s="44"/>
      <c r="W966" s="44"/>
      <c r="X966" s="44"/>
      <c r="Y966" s="44"/>
      <c r="Z966" s="44"/>
      <c r="AA966" s="44"/>
      <c r="AB966" s="44"/>
      <c r="AC966" s="44"/>
      <c r="AD966" s="45"/>
    </row>
    <row r="967" ht="12.75" customHeight="1">
      <c r="S967" s="44"/>
      <c r="T967" s="44"/>
      <c r="U967" s="44"/>
      <c r="V967" s="44"/>
      <c r="W967" s="44"/>
      <c r="X967" s="44"/>
      <c r="Y967" s="44"/>
      <c r="Z967" s="44"/>
      <c r="AA967" s="44"/>
      <c r="AB967" s="44"/>
      <c r="AC967" s="44"/>
      <c r="AD967" s="45"/>
    </row>
    <row r="968" ht="12.75" customHeight="1">
      <c r="S968" s="44"/>
      <c r="T968" s="44"/>
      <c r="U968" s="44"/>
      <c r="V968" s="44"/>
      <c r="W968" s="44"/>
      <c r="X968" s="44"/>
      <c r="Y968" s="44"/>
      <c r="Z968" s="44"/>
      <c r="AA968" s="44"/>
      <c r="AB968" s="44"/>
      <c r="AC968" s="44"/>
      <c r="AD968" s="45"/>
    </row>
    <row r="969" ht="12.75" customHeight="1">
      <c r="S969" s="44"/>
      <c r="T969" s="44"/>
      <c r="U969" s="44"/>
      <c r="V969" s="44"/>
      <c r="W969" s="44"/>
      <c r="X969" s="44"/>
      <c r="Y969" s="44"/>
      <c r="Z969" s="44"/>
      <c r="AA969" s="44"/>
      <c r="AB969" s="44"/>
      <c r="AC969" s="44"/>
      <c r="AD969" s="45"/>
    </row>
    <row r="970" ht="12.75" customHeight="1">
      <c r="S970" s="44"/>
      <c r="T970" s="44"/>
      <c r="U970" s="44"/>
      <c r="V970" s="44"/>
      <c r="W970" s="44"/>
      <c r="X970" s="44"/>
      <c r="Y970" s="44"/>
      <c r="Z970" s="44"/>
      <c r="AA970" s="44"/>
      <c r="AB970" s="44"/>
      <c r="AC970" s="44"/>
      <c r="AD970" s="45"/>
    </row>
    <row r="971" ht="12.75" customHeight="1">
      <c r="S971" s="44"/>
      <c r="T971" s="44"/>
      <c r="U971" s="44"/>
      <c r="V971" s="44"/>
      <c r="W971" s="44"/>
      <c r="X971" s="44"/>
      <c r="Y971" s="44"/>
      <c r="Z971" s="44"/>
      <c r="AA971" s="44"/>
      <c r="AB971" s="44"/>
      <c r="AC971" s="44"/>
      <c r="AD971" s="45"/>
    </row>
    <row r="972" ht="12.75" customHeight="1">
      <c r="S972" s="44"/>
      <c r="T972" s="44"/>
      <c r="U972" s="44"/>
      <c r="V972" s="44"/>
      <c r="W972" s="44"/>
      <c r="X972" s="44"/>
      <c r="Y972" s="44"/>
      <c r="Z972" s="44"/>
      <c r="AA972" s="44"/>
      <c r="AB972" s="44"/>
      <c r="AC972" s="44"/>
      <c r="AD972" s="45"/>
    </row>
    <row r="973" ht="12.75" customHeight="1">
      <c r="S973" s="44"/>
      <c r="T973" s="44"/>
      <c r="U973" s="44"/>
      <c r="V973" s="44"/>
      <c r="W973" s="44"/>
      <c r="X973" s="44"/>
      <c r="Y973" s="44"/>
      <c r="Z973" s="44"/>
      <c r="AA973" s="44"/>
      <c r="AB973" s="44"/>
      <c r="AC973" s="44"/>
      <c r="AD973" s="45"/>
    </row>
    <row r="974" ht="12.75" customHeight="1">
      <c r="S974" s="44"/>
      <c r="T974" s="44"/>
      <c r="U974" s="44"/>
      <c r="V974" s="44"/>
      <c r="W974" s="44"/>
      <c r="X974" s="44"/>
      <c r="Y974" s="44"/>
      <c r="Z974" s="44"/>
      <c r="AA974" s="44"/>
      <c r="AB974" s="44"/>
      <c r="AC974" s="44"/>
      <c r="AD974" s="45"/>
    </row>
    <row r="975" ht="12.75" customHeight="1">
      <c r="S975" s="44"/>
      <c r="T975" s="44"/>
      <c r="U975" s="44"/>
      <c r="V975" s="44"/>
      <c r="W975" s="44"/>
      <c r="X975" s="44"/>
      <c r="Y975" s="44"/>
      <c r="Z975" s="44"/>
      <c r="AA975" s="44"/>
      <c r="AB975" s="44"/>
      <c r="AC975" s="44"/>
      <c r="AD975" s="45"/>
    </row>
    <row r="976" ht="12.75" customHeight="1">
      <c r="S976" s="44"/>
      <c r="T976" s="44"/>
      <c r="U976" s="44"/>
      <c r="V976" s="44"/>
      <c r="W976" s="44"/>
      <c r="X976" s="44"/>
      <c r="Y976" s="44"/>
      <c r="Z976" s="44"/>
      <c r="AA976" s="44"/>
      <c r="AB976" s="44"/>
      <c r="AC976" s="44"/>
      <c r="AD976" s="45"/>
    </row>
    <row r="977" ht="12.75" customHeight="1">
      <c r="S977" s="44"/>
      <c r="T977" s="44"/>
      <c r="U977" s="44"/>
      <c r="V977" s="44"/>
      <c r="W977" s="44"/>
      <c r="X977" s="44"/>
      <c r="Y977" s="44"/>
      <c r="Z977" s="44"/>
      <c r="AA977" s="44"/>
      <c r="AB977" s="44"/>
      <c r="AC977" s="44"/>
      <c r="AD977" s="45"/>
    </row>
    <row r="978" ht="12.75" customHeight="1">
      <c r="S978" s="44"/>
      <c r="T978" s="44"/>
      <c r="U978" s="44"/>
      <c r="V978" s="44"/>
      <c r="W978" s="44"/>
      <c r="X978" s="44"/>
      <c r="Y978" s="44"/>
      <c r="Z978" s="44"/>
      <c r="AA978" s="44"/>
      <c r="AB978" s="44"/>
      <c r="AC978" s="44"/>
      <c r="AD978" s="45"/>
    </row>
    <row r="979" ht="12.75" customHeight="1">
      <c r="S979" s="44"/>
      <c r="T979" s="44"/>
      <c r="U979" s="44"/>
      <c r="V979" s="44"/>
      <c r="W979" s="44"/>
      <c r="X979" s="44"/>
      <c r="Y979" s="44"/>
      <c r="Z979" s="44"/>
      <c r="AA979" s="44"/>
      <c r="AB979" s="44"/>
      <c r="AC979" s="44"/>
      <c r="AD979" s="45"/>
    </row>
    <row r="980" ht="12.75" customHeight="1">
      <c r="S980" s="44"/>
      <c r="T980" s="44"/>
      <c r="U980" s="44"/>
      <c r="V980" s="44"/>
      <c r="W980" s="44"/>
      <c r="X980" s="44"/>
      <c r="Y980" s="44"/>
      <c r="Z980" s="44"/>
      <c r="AA980" s="44"/>
      <c r="AB980" s="44"/>
      <c r="AC980" s="44"/>
      <c r="AD980" s="45"/>
    </row>
    <row r="981" ht="12.75" customHeight="1">
      <c r="S981" s="44"/>
      <c r="T981" s="44"/>
      <c r="U981" s="44"/>
      <c r="V981" s="44"/>
      <c r="W981" s="44"/>
      <c r="X981" s="44"/>
      <c r="Y981" s="44"/>
      <c r="Z981" s="44"/>
      <c r="AA981" s="44"/>
      <c r="AB981" s="44"/>
      <c r="AC981" s="44"/>
      <c r="AD981" s="45"/>
    </row>
    <row r="982" ht="12.75" customHeight="1">
      <c r="S982" s="44"/>
      <c r="T982" s="44"/>
      <c r="U982" s="44"/>
      <c r="V982" s="44"/>
      <c r="W982" s="44"/>
      <c r="X982" s="44"/>
      <c r="Y982" s="44"/>
      <c r="Z982" s="44"/>
      <c r="AA982" s="44"/>
      <c r="AB982" s="44"/>
      <c r="AC982" s="44"/>
      <c r="AD982" s="45"/>
    </row>
    <row r="983" ht="12.75" customHeight="1">
      <c r="S983" s="44"/>
      <c r="T983" s="44"/>
      <c r="U983" s="44"/>
      <c r="V983" s="44"/>
      <c r="W983" s="44"/>
      <c r="X983" s="44"/>
      <c r="Y983" s="44"/>
      <c r="Z983" s="44"/>
      <c r="AA983" s="44"/>
      <c r="AB983" s="44"/>
      <c r="AC983" s="44"/>
      <c r="AD983" s="45"/>
    </row>
    <row r="984" ht="12.75" customHeight="1">
      <c r="S984" s="44"/>
      <c r="T984" s="44"/>
      <c r="U984" s="44"/>
      <c r="V984" s="44"/>
      <c r="W984" s="44"/>
      <c r="X984" s="44"/>
      <c r="Y984" s="44"/>
      <c r="Z984" s="44"/>
      <c r="AA984" s="44"/>
      <c r="AB984" s="44"/>
      <c r="AC984" s="44"/>
      <c r="AD984" s="45"/>
    </row>
    <row r="985" ht="12.75" customHeight="1">
      <c r="S985" s="44"/>
      <c r="T985" s="44"/>
      <c r="U985" s="44"/>
      <c r="V985" s="44"/>
      <c r="W985" s="44"/>
      <c r="X985" s="44"/>
      <c r="Y985" s="44"/>
      <c r="Z985" s="44"/>
      <c r="AA985" s="44"/>
      <c r="AB985" s="44"/>
      <c r="AC985" s="44"/>
      <c r="AD985" s="45"/>
    </row>
    <row r="986" ht="12.75" customHeight="1">
      <c r="S986" s="44"/>
      <c r="T986" s="44"/>
      <c r="U986" s="44"/>
      <c r="V986" s="44"/>
      <c r="W986" s="44"/>
      <c r="X986" s="44"/>
      <c r="Y986" s="44"/>
      <c r="Z986" s="44"/>
      <c r="AA986" s="44"/>
      <c r="AB986" s="44"/>
      <c r="AC986" s="44"/>
      <c r="AD986" s="45"/>
    </row>
    <row r="987" ht="12.75" customHeight="1">
      <c r="S987" s="44"/>
      <c r="T987" s="44"/>
      <c r="U987" s="44"/>
      <c r="V987" s="44"/>
      <c r="W987" s="44"/>
      <c r="X987" s="44"/>
      <c r="Y987" s="44"/>
      <c r="Z987" s="44"/>
      <c r="AA987" s="44"/>
      <c r="AB987" s="44"/>
      <c r="AC987" s="44"/>
      <c r="AD987" s="45"/>
    </row>
    <row r="988" ht="12.75" customHeight="1">
      <c r="S988" s="44"/>
      <c r="T988" s="44"/>
      <c r="U988" s="44"/>
      <c r="V988" s="44"/>
      <c r="W988" s="44"/>
      <c r="X988" s="44"/>
      <c r="Y988" s="44"/>
      <c r="Z988" s="44"/>
      <c r="AA988" s="44"/>
      <c r="AB988" s="44"/>
      <c r="AC988" s="44"/>
      <c r="AD988" s="45"/>
    </row>
    <row r="989" ht="12.75" customHeight="1">
      <c r="S989" s="44"/>
      <c r="T989" s="44"/>
      <c r="U989" s="44"/>
      <c r="V989" s="44"/>
      <c r="W989" s="44"/>
      <c r="X989" s="44"/>
      <c r="Y989" s="44"/>
      <c r="Z989" s="44"/>
      <c r="AA989" s="44"/>
      <c r="AB989" s="44"/>
      <c r="AC989" s="44"/>
      <c r="AD989" s="45"/>
    </row>
    <row r="990" ht="12.75" customHeight="1">
      <c r="S990" s="44"/>
      <c r="T990" s="44"/>
      <c r="U990" s="44"/>
      <c r="V990" s="44"/>
      <c r="W990" s="44"/>
      <c r="X990" s="44"/>
      <c r="Y990" s="44"/>
      <c r="Z990" s="44"/>
      <c r="AA990" s="44"/>
      <c r="AB990" s="44"/>
      <c r="AC990" s="44"/>
      <c r="AD990" s="45"/>
    </row>
    <row r="991" ht="12.75" customHeight="1">
      <c r="S991" s="44"/>
      <c r="T991" s="44"/>
      <c r="U991" s="44"/>
      <c r="V991" s="44"/>
      <c r="W991" s="44"/>
      <c r="X991" s="44"/>
      <c r="Y991" s="44"/>
      <c r="Z991" s="44"/>
      <c r="AA991" s="44"/>
      <c r="AB991" s="44"/>
      <c r="AC991" s="44"/>
      <c r="AD991" s="45"/>
    </row>
    <row r="992" ht="12.75" customHeight="1">
      <c r="S992" s="44"/>
      <c r="T992" s="44"/>
      <c r="U992" s="44"/>
      <c r="V992" s="44"/>
      <c r="W992" s="44"/>
      <c r="X992" s="44"/>
      <c r="Y992" s="44"/>
      <c r="Z992" s="44"/>
      <c r="AA992" s="44"/>
      <c r="AB992" s="44"/>
      <c r="AC992" s="44"/>
      <c r="AD992" s="45"/>
    </row>
    <row r="993" ht="12.75" customHeight="1">
      <c r="S993" s="44"/>
      <c r="T993" s="44"/>
      <c r="U993" s="44"/>
      <c r="V993" s="44"/>
      <c r="W993" s="44"/>
      <c r="X993" s="44"/>
      <c r="Y993" s="44"/>
      <c r="Z993" s="44"/>
      <c r="AA993" s="44"/>
      <c r="AB993" s="44"/>
      <c r="AC993" s="44"/>
      <c r="AD993" s="45"/>
    </row>
    <row r="994" ht="12.75" customHeight="1">
      <c r="S994" s="44"/>
      <c r="T994" s="44"/>
      <c r="U994" s="44"/>
      <c r="V994" s="44"/>
      <c r="W994" s="44"/>
      <c r="X994" s="44"/>
      <c r="Y994" s="44"/>
      <c r="Z994" s="44"/>
      <c r="AA994" s="44"/>
      <c r="AB994" s="44"/>
      <c r="AC994" s="44"/>
      <c r="AD994" s="45"/>
    </row>
    <row r="995" ht="12.75" customHeight="1">
      <c r="S995" s="44"/>
      <c r="T995" s="44"/>
      <c r="U995" s="44"/>
      <c r="V995" s="44"/>
      <c r="W995" s="44"/>
      <c r="X995" s="44"/>
      <c r="Y995" s="44"/>
      <c r="Z995" s="44"/>
      <c r="AA995" s="44"/>
      <c r="AB995" s="44"/>
      <c r="AC995" s="44"/>
      <c r="AD995" s="45"/>
    </row>
    <row r="996" ht="12.75" customHeight="1">
      <c r="S996" s="44"/>
      <c r="T996" s="44"/>
      <c r="U996" s="44"/>
      <c r="V996" s="44"/>
      <c r="W996" s="44"/>
      <c r="X996" s="44"/>
      <c r="Y996" s="44"/>
      <c r="Z996" s="44"/>
      <c r="AA996" s="44"/>
      <c r="AB996" s="44"/>
      <c r="AC996" s="44"/>
      <c r="AD996" s="45"/>
    </row>
    <row r="997" ht="12.75" customHeight="1">
      <c r="S997" s="44"/>
      <c r="T997" s="44"/>
      <c r="U997" s="44"/>
      <c r="V997" s="44"/>
      <c r="W997" s="44"/>
      <c r="X997" s="44"/>
      <c r="Y997" s="44"/>
      <c r="Z997" s="44"/>
      <c r="AA997" s="44"/>
      <c r="AB997" s="44"/>
      <c r="AC997" s="44"/>
      <c r="AD997" s="45"/>
    </row>
    <row r="998" ht="12.75" customHeight="1">
      <c r="S998" s="44"/>
      <c r="T998" s="44"/>
      <c r="U998" s="44"/>
      <c r="V998" s="44"/>
      <c r="W998" s="44"/>
      <c r="X998" s="44"/>
      <c r="Y998" s="44"/>
      <c r="Z998" s="44"/>
      <c r="AA998" s="44"/>
      <c r="AB998" s="44"/>
      <c r="AC998" s="44"/>
      <c r="AD998" s="45"/>
    </row>
    <row r="999" ht="12.75" customHeight="1">
      <c r="S999" s="44"/>
      <c r="T999" s="44"/>
      <c r="U999" s="44"/>
      <c r="V999" s="44"/>
      <c r="W999" s="44"/>
      <c r="X999" s="44"/>
      <c r="Y999" s="44"/>
      <c r="Z999" s="44"/>
      <c r="AA999" s="44"/>
      <c r="AB999" s="44"/>
      <c r="AC999" s="44"/>
      <c r="AD999" s="45"/>
    </row>
    <row r="1000" ht="12.75" customHeight="1">
      <c r="S1000" s="44"/>
      <c r="T1000" s="44"/>
      <c r="U1000" s="44"/>
      <c r="V1000" s="44"/>
      <c r="W1000" s="44"/>
      <c r="X1000" s="44"/>
      <c r="Y1000" s="44"/>
      <c r="Z1000" s="44"/>
      <c r="AA1000" s="44"/>
      <c r="AB1000" s="44"/>
      <c r="AC1000" s="44"/>
      <c r="AD1000" s="45"/>
    </row>
  </sheetData>
  <printOptions/>
  <pageMargins bottom="0.75" footer="0.0" header="0.0" left="0.7" right="0.7" top="0.75"/>
  <pageSetup orientation="portrait"/>
  <drawing r:id="rId1"/>
</worksheet>
</file>